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35" windowHeight="6075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<sst xmlns="http://schemas.openxmlformats.org/spreadsheetml/2006/main" count="558" uniqueCount="379">
  <si>
    <t>Notaatio : K(uningas), V(aunu), H(evonen), T(ykki),E(lefantti),N(euvonantaja),S(otilas)</t>
  </si>
  <si>
    <t>H8+7</t>
  </si>
  <si>
    <t>M++</t>
  </si>
  <si>
    <t>Mustan etu</t>
  </si>
  <si>
    <t>Tasainen asema</t>
  </si>
  <si>
    <t xml:space="preserve">M+ </t>
  </si>
  <si>
    <t>Mustan lievä etu</t>
  </si>
  <si>
    <t>M!</t>
  </si>
  <si>
    <t>Mustan voittoasema</t>
  </si>
  <si>
    <t>Epäselvä asema</t>
  </si>
  <si>
    <t>Pääjatko (eri haarautumisvaihtoehd.)</t>
  </si>
  <si>
    <t>?</t>
  </si>
  <si>
    <t>Epäilyttävä siirto</t>
  </si>
  <si>
    <t>MA</t>
  </si>
  <si>
    <t>∞</t>
  </si>
  <si>
    <t>*</t>
  </si>
  <si>
    <t>XMDb=Xiangqi Master Database (kts. WXF:n sivut)</t>
  </si>
  <si>
    <t>P++</t>
  </si>
  <si>
    <t>S7+1</t>
  </si>
  <si>
    <t>V2=4</t>
  </si>
  <si>
    <t>Mustalla aloite</t>
  </si>
  <si>
    <t>!</t>
  </si>
  <si>
    <t>loistava siirto</t>
  </si>
  <si>
    <t>Päivitetty</t>
  </si>
  <si>
    <t>H2+3</t>
  </si>
  <si>
    <t>S7+1</t>
  </si>
  <si>
    <t>T8=6</t>
  </si>
  <si>
    <t>T2=4</t>
  </si>
  <si>
    <t>T8=4</t>
  </si>
  <si>
    <t>T2=6</t>
  </si>
  <si>
    <t>E3+5</t>
  </si>
  <si>
    <t>H8+7</t>
  </si>
  <si>
    <t>P3+1</t>
  </si>
  <si>
    <t>T2=5</t>
  </si>
  <si>
    <t>tämä avaus jättää usein mustan</t>
  </si>
  <si>
    <t xml:space="preserve"> oikean sivustan punaisen armoille</t>
  </si>
  <si>
    <t>Sen sijaan:</t>
  </si>
  <si>
    <t>T8=5</t>
  </si>
  <si>
    <t>Punaisen kirjan mukaan vastaan pun.</t>
  </si>
  <si>
    <t>2) H2+3 H8+7</t>
  </si>
  <si>
    <t>3) V1=2 V9=8</t>
  </si>
  <si>
    <t>T2=4</t>
  </si>
  <si>
    <t>V8+4</t>
  </si>
  <si>
    <t>V8+4</t>
  </si>
  <si>
    <t>V9=8</t>
  </si>
  <si>
    <t>V8+9</t>
  </si>
  <si>
    <t>H3-2</t>
  </si>
  <si>
    <t>M++</t>
  </si>
  <si>
    <t>N4+5</t>
  </si>
  <si>
    <t>V2+4</t>
  </si>
  <si>
    <t>V2+4</t>
  </si>
  <si>
    <t>T8=9</t>
  </si>
  <si>
    <t>T8=9</t>
  </si>
  <si>
    <t>S9+1</t>
  </si>
  <si>
    <t>S9+1</t>
  </si>
  <si>
    <t>S1+1</t>
  </si>
  <si>
    <t>T9+3</t>
  </si>
  <si>
    <t>V8+6</t>
  </si>
  <si>
    <t>V8+6</t>
  </si>
  <si>
    <t>V8=7</t>
  </si>
  <si>
    <t>H3-4</t>
  </si>
  <si>
    <t>V4=8</t>
  </si>
  <si>
    <t>V2+1</t>
  </si>
  <si>
    <t>V2+1?</t>
  </si>
  <si>
    <t>T4+6</t>
  </si>
  <si>
    <t>pun.</t>
  </si>
  <si>
    <t>asema</t>
  </si>
  <si>
    <t>sekaisin</t>
  </si>
  <si>
    <t>N4+5</t>
  </si>
  <si>
    <t>P+</t>
  </si>
  <si>
    <t>V8=6*</t>
  </si>
  <si>
    <t>T2+4</t>
  </si>
  <si>
    <t>S1+1</t>
  </si>
  <si>
    <t>T2=3</t>
  </si>
  <si>
    <t>T2=3</t>
  </si>
  <si>
    <t>E7+9</t>
  </si>
  <si>
    <t>E7+9</t>
  </si>
  <si>
    <t>=</t>
  </si>
  <si>
    <t>=</t>
  </si>
  <si>
    <t>T2+1</t>
  </si>
  <si>
    <t>N6+5?</t>
  </si>
  <si>
    <t>V8=4</t>
  </si>
  <si>
    <t>T5=6</t>
  </si>
  <si>
    <t>V4+2</t>
  </si>
  <si>
    <t>E7+5</t>
  </si>
  <si>
    <t>V4=3</t>
  </si>
  <si>
    <t>T6-2</t>
  </si>
  <si>
    <t>P++</t>
  </si>
  <si>
    <t>T5-1*</t>
  </si>
  <si>
    <t>T5=3</t>
  </si>
  <si>
    <t>M+</t>
  </si>
  <si>
    <t>mustan</t>
  </si>
  <si>
    <t xml:space="preserve">on </t>
  </si>
  <si>
    <t>erittäin</t>
  </si>
  <si>
    <t>joustava</t>
  </si>
  <si>
    <t>V1=2</t>
  </si>
  <si>
    <t xml:space="preserve">2) H8+7 H8+7 </t>
  </si>
  <si>
    <t>H2+3</t>
  </si>
  <si>
    <t>H2+1</t>
  </si>
  <si>
    <t>S9+1?</t>
  </si>
  <si>
    <t>T8+4</t>
  </si>
  <si>
    <t>H1-3!</t>
  </si>
  <si>
    <t>T8+2</t>
  </si>
  <si>
    <t>S5+1</t>
  </si>
  <si>
    <t>N4+5*</t>
  </si>
  <si>
    <t>V1+1</t>
  </si>
  <si>
    <t>V1=6</t>
  </si>
  <si>
    <t>V9+5</t>
  </si>
  <si>
    <t>V6+3?</t>
  </si>
  <si>
    <t>V9=4</t>
  </si>
  <si>
    <t>H7+6</t>
  </si>
  <si>
    <t>T4+7!</t>
  </si>
  <si>
    <t>V9=6</t>
  </si>
  <si>
    <t>N6+5</t>
  </si>
  <si>
    <t>yleensä</t>
  </si>
  <si>
    <t>ok</t>
  </si>
  <si>
    <t>muttei</t>
  </si>
  <si>
    <t>tässä</t>
  </si>
  <si>
    <t>Pun. 166</t>
  </si>
  <si>
    <t>&lt;=kyseenalainen</t>
  </si>
  <si>
    <t>S3+1*</t>
  </si>
  <si>
    <t>säilyttää mustan oik. hevosen liikkuvuuden</t>
  </si>
  <si>
    <t>S3+1?</t>
  </si>
  <si>
    <t>T4+5?</t>
  </si>
  <si>
    <t>T5+4</t>
  </si>
  <si>
    <t>M+</t>
  </si>
  <si>
    <t>musta</t>
  </si>
  <si>
    <t>H3+4</t>
  </si>
  <si>
    <t>T2+3!</t>
  </si>
  <si>
    <t>H4+3</t>
  </si>
  <si>
    <t>T5=4</t>
  </si>
  <si>
    <t>V9+1</t>
  </si>
  <si>
    <t>V9=3</t>
  </si>
  <si>
    <t>V1=4</t>
  </si>
  <si>
    <t>T2-2</t>
  </si>
  <si>
    <t>S3+1</t>
  </si>
  <si>
    <t>MA</t>
  </si>
  <si>
    <t xml:space="preserve"> muttei tässä</t>
  </si>
  <si>
    <t>yleensä ok =&gt;</t>
  </si>
  <si>
    <t>V8+6?</t>
  </si>
  <si>
    <t>V8=7</t>
  </si>
  <si>
    <t>T4+4</t>
  </si>
  <si>
    <t>T4=3</t>
  </si>
  <si>
    <t>V7=6</t>
  </si>
  <si>
    <t>E3+1</t>
  </si>
  <si>
    <t>1970-80 -luvuilla suositumpi, nykyisin</t>
  </si>
  <si>
    <t>suosio vähentymässä (elefanttikirja)</t>
  </si>
  <si>
    <t>(tarkemmin : elefanttikirja)</t>
  </si>
  <si>
    <r>
      <t>Elefanttiavaus (</t>
    </r>
    <r>
      <rPr>
        <sz val="14"/>
        <rFont val="FangSong"/>
        <family val="3"/>
      </rPr>
      <t>飞相局</t>
    </r>
    <r>
      <rPr>
        <sz val="14"/>
        <rFont val="ＭＳ Ｐゴシック"/>
        <family val="2"/>
      </rPr>
      <t>）</t>
    </r>
    <r>
      <rPr>
        <sz val="14"/>
        <rFont val="Arial"/>
        <family val="2"/>
      </rPr>
      <t xml:space="preserve">mustan kannalta Pruju M4 2.10.2011 </t>
    </r>
  </si>
  <si>
    <t>Esimerkkejä vaihtoehdoista:</t>
  </si>
  <si>
    <t>XMDB YHT:321 P:36% T:34% M:30%</t>
  </si>
  <si>
    <t>XMDB YHT:415 P:26% T:54% M:20%</t>
  </si>
  <si>
    <t>XMDB YHT:118 P:34% T:43% M:23%</t>
  </si>
  <si>
    <t>XMDB YHT:400 P:31% T:50% M:20%</t>
  </si>
  <si>
    <t>XMDB YHT:564 P:31% T:43% M:26%</t>
  </si>
  <si>
    <t>XMDB YHT:109 P:34% T:34% M:32%</t>
  </si>
  <si>
    <t>XMDB YHT:73 P:37% T:32% M:32%</t>
  </si>
  <si>
    <t>XMDB YHT:81 P:37% T:40% M:23%</t>
  </si>
  <si>
    <t>XMDB YHT:39 P:67% T:13% M:21%</t>
  </si>
  <si>
    <t xml:space="preserve">Elefanttiavauskirjan mukaan </t>
  </si>
  <si>
    <t>XMDB YHT:346 P:39% T:35% M:26%</t>
  </si>
  <si>
    <t>hitauteen agressivisuudella</t>
  </si>
  <si>
    <t>1)  E3+5 T8=5 v.o.</t>
  </si>
  <si>
    <t xml:space="preserve">1)  E3+5 T8=5 </t>
  </si>
  <si>
    <t>XMDB YHT:86 P:44% T:17% M:38%</t>
  </si>
  <si>
    <t>Aluksi lukemat ok, mutta T2=6 2) S7+1 lukemat</t>
  </si>
  <si>
    <t>XMDB YHT: 38 P:47% T:21% M:21%</t>
  </si>
  <si>
    <t>H2+1</t>
  </si>
  <si>
    <t>H2+1</t>
  </si>
  <si>
    <t>rintaan</t>
  </si>
  <si>
    <t>vasta-</t>
  </si>
  <si>
    <t>kykenee</t>
  </si>
  <si>
    <t>musta</t>
  </si>
  <si>
    <t>V2=3</t>
  </si>
  <si>
    <t>T7+5</t>
  </si>
  <si>
    <t>H7+5</t>
  </si>
  <si>
    <t>purkamisen</t>
  </si>
  <si>
    <t>H7-8</t>
  </si>
  <si>
    <t>tilanteen</t>
  </si>
  <si>
    <t>V2+5</t>
  </si>
  <si>
    <t>estää</t>
  </si>
  <si>
    <t>T8=7</t>
  </si>
  <si>
    <t>T4+5</t>
  </si>
  <si>
    <t>T5+4</t>
  </si>
  <si>
    <t>Mustan</t>
  </si>
  <si>
    <t>T8+2</t>
  </si>
  <si>
    <t>T2=5?</t>
  </si>
  <si>
    <t>V2+6</t>
  </si>
  <si>
    <t>N4+5*</t>
  </si>
  <si>
    <t>N6+5</t>
  </si>
  <si>
    <t>T2+4?</t>
  </si>
  <si>
    <t>V1=2</t>
  </si>
  <si>
    <t>S3+1!</t>
  </si>
  <si>
    <t>V9=8</t>
  </si>
  <si>
    <t>T2+2</t>
  </si>
  <si>
    <t>rajoittaa pun. Kehitystä</t>
  </si>
  <si>
    <t>T2=4</t>
  </si>
  <si>
    <t>P3+1*</t>
  </si>
  <si>
    <t>P7+1?</t>
  </si>
  <si>
    <t>tasapuolinen sivustojen kehitys ja nyk. suosittu, mutta prosentit huonoja…</t>
  </si>
  <si>
    <t>Kuva 2</t>
  </si>
  <si>
    <t>XMDB YHT:93 P:37% T:45% M:18% (kuva 2)</t>
  </si>
  <si>
    <t>Kuva 3</t>
  </si>
  <si>
    <t>Pun. 164</t>
  </si>
  <si>
    <t>XieXie</t>
  </si>
  <si>
    <t>ELK 1</t>
  </si>
  <si>
    <t>Pun = Punainen kirja, ISBN 7-81051-388-5</t>
  </si>
  <si>
    <t>ELK = Elefanttikirja = ISBN 7-81100-179-9</t>
  </si>
  <si>
    <t>Pun. 165</t>
  </si>
  <si>
    <t>S7+1</t>
  </si>
  <si>
    <t>XMDB YHT:30 P:37% T:37% M:27% (kuva 1)</t>
  </si>
  <si>
    <t>Kuva 1</t>
  </si>
  <si>
    <t>S3+1?</t>
  </si>
  <si>
    <t>H2+3</t>
  </si>
  <si>
    <t>T8+4</t>
  </si>
  <si>
    <t>S5+1</t>
  </si>
  <si>
    <t>T2+4</t>
  </si>
  <si>
    <t>P+</t>
  </si>
  <si>
    <t>musta</t>
  </si>
  <si>
    <t>on</t>
  </si>
  <si>
    <t>ikävästi</t>
  </si>
  <si>
    <t>jumissa</t>
  </si>
  <si>
    <t>S3+1</t>
  </si>
  <si>
    <t>T2=3</t>
  </si>
  <si>
    <t>H7+8</t>
  </si>
  <si>
    <t>H7+6</t>
  </si>
  <si>
    <t>N4+5</t>
  </si>
  <si>
    <t>N4+5?</t>
  </si>
  <si>
    <t>H6+5</t>
  </si>
  <si>
    <t>T2=1</t>
  </si>
  <si>
    <t>V8+9</t>
  </si>
  <si>
    <t>H3-2</t>
  </si>
  <si>
    <t>S9+1</t>
  </si>
  <si>
    <t>V1+1</t>
  </si>
  <si>
    <t>V9+3</t>
  </si>
  <si>
    <t>S3+1!</t>
  </si>
  <si>
    <t>uhkaa</t>
  </si>
  <si>
    <t>V1=8</t>
  </si>
  <si>
    <t>MA</t>
  </si>
  <si>
    <t>N6+5*</t>
  </si>
  <si>
    <t>V8+6</t>
  </si>
  <si>
    <t>V9+1</t>
  </si>
  <si>
    <t>V8+3*</t>
  </si>
  <si>
    <t>pun.</t>
  </si>
  <si>
    <t>edellä</t>
  </si>
  <si>
    <t>kehit.</t>
  </si>
  <si>
    <t>V8=7</t>
  </si>
  <si>
    <t>mikä</t>
  </si>
  <si>
    <t>vika?</t>
  </si>
  <si>
    <t>(ei</t>
  </si>
  <si>
    <t>kirj.)</t>
  </si>
  <si>
    <t>pakottaa hev.</t>
  </si>
  <si>
    <t>pois keskisot.</t>
  </si>
  <si>
    <t>suojaamasta</t>
  </si>
  <si>
    <t>T9=8</t>
  </si>
  <si>
    <t>H2+3?</t>
  </si>
  <si>
    <t>V9=8</t>
  </si>
  <si>
    <t>V1=2</t>
  </si>
  <si>
    <t>V2+2</t>
  </si>
  <si>
    <t>T1-1</t>
  </si>
  <si>
    <t>P++</t>
  </si>
  <si>
    <t>H2+1*</t>
  </si>
  <si>
    <t>V8+5</t>
  </si>
  <si>
    <t>T2=3*</t>
  </si>
  <si>
    <t>sotilas</t>
  </si>
  <si>
    <t>V8+4?</t>
  </si>
  <si>
    <t>V8=6</t>
  </si>
  <si>
    <t>PA</t>
  </si>
  <si>
    <t>PA</t>
  </si>
  <si>
    <t>V8=3</t>
  </si>
  <si>
    <t>V2+7</t>
  </si>
  <si>
    <t>H7-5</t>
  </si>
  <si>
    <t>S1+1</t>
  </si>
  <si>
    <t>aloit.</t>
  </si>
  <si>
    <t>uhr.</t>
  </si>
  <si>
    <t>V8+4</t>
  </si>
  <si>
    <t>H3+4</t>
  </si>
  <si>
    <t>V7=6</t>
  </si>
  <si>
    <t>H4-3</t>
  </si>
  <si>
    <t>ELK 8</t>
  </si>
  <si>
    <t>Pun.163</t>
  </si>
  <si>
    <t>Pun.163</t>
  </si>
  <si>
    <t>ELK8</t>
  </si>
  <si>
    <t>V2-3</t>
  </si>
  <si>
    <t>T2-1</t>
  </si>
  <si>
    <t>E7+9</t>
  </si>
  <si>
    <t>V3=2</t>
  </si>
  <si>
    <t>V2=8</t>
  </si>
  <si>
    <t>E9+7</t>
  </si>
  <si>
    <t>V8-1</t>
  </si>
  <si>
    <t>H5+3</t>
  </si>
  <si>
    <t>H1+2</t>
  </si>
  <si>
    <t>T9+3</t>
  </si>
  <si>
    <t>H2+4</t>
  </si>
  <si>
    <t>T2=5</t>
  </si>
  <si>
    <t>H3+5</t>
  </si>
  <si>
    <t>T5+4</t>
  </si>
  <si>
    <t>V2=4</t>
  </si>
  <si>
    <t>V8+3</t>
  </si>
  <si>
    <t>V4+3</t>
  </si>
  <si>
    <t>T5-1</t>
  </si>
  <si>
    <t>H8+6</t>
  </si>
  <si>
    <t>T2=4</t>
  </si>
  <si>
    <t>T3=9</t>
  </si>
  <si>
    <t>M++</t>
  </si>
  <si>
    <t>V2+6</t>
  </si>
  <si>
    <t>XMDB YHT:25 P:20% T:40% M:40% (kuva 3)</t>
  </si>
  <si>
    <t>Kuva 4</t>
  </si>
  <si>
    <t>ELK 6</t>
  </si>
  <si>
    <t>T2=7</t>
  </si>
  <si>
    <t>T4-1</t>
  </si>
  <si>
    <t>H7+5</t>
  </si>
  <si>
    <t>T4-1</t>
  </si>
  <si>
    <t>T8+3</t>
  </si>
  <si>
    <t>S7=6</t>
  </si>
  <si>
    <t>T8=9</t>
  </si>
  <si>
    <t>S301</t>
  </si>
  <si>
    <t>V8-3?</t>
  </si>
  <si>
    <t>V8+1</t>
  </si>
  <si>
    <t>V2+1</t>
  </si>
  <si>
    <t>T4=9</t>
  </si>
  <si>
    <t>V6=2</t>
  </si>
  <si>
    <t>V1=6</t>
  </si>
  <si>
    <t>H4+3</t>
  </si>
  <si>
    <t>V6+2</t>
  </si>
  <si>
    <t>T9-1</t>
  </si>
  <si>
    <t>V8-2*</t>
  </si>
  <si>
    <t>V2+4</t>
  </si>
  <si>
    <t>T3+4</t>
  </si>
  <si>
    <t>H4+6</t>
  </si>
  <si>
    <t>V7=4</t>
  </si>
  <si>
    <t>=</t>
  </si>
  <si>
    <t>T2+1</t>
  </si>
  <si>
    <t>T4+4</t>
  </si>
  <si>
    <t>T2=6</t>
  </si>
  <si>
    <t>T8+5*</t>
  </si>
  <si>
    <t>T8=9?</t>
  </si>
  <si>
    <t>V4=3</t>
  </si>
  <si>
    <t>V8+2</t>
  </si>
  <si>
    <t>V3=7</t>
  </si>
  <si>
    <t>T2+4*</t>
  </si>
  <si>
    <t>XMDB YHT:18 P:17% T:50% M:33% (kuva 4)</t>
  </si>
  <si>
    <t>3) T2=4 V9=8 (kuva 5)</t>
  </si>
  <si>
    <t>Kuva 5</t>
  </si>
  <si>
    <t>H8+7*</t>
  </si>
  <si>
    <t>T2+4?</t>
  </si>
  <si>
    <t>H8+9</t>
  </si>
  <si>
    <t>H7-9</t>
  </si>
  <si>
    <t>T8=5</t>
  </si>
  <si>
    <t>johtaa</t>
  </si>
  <si>
    <t>huonoon</t>
  </si>
  <si>
    <t>tulokseen</t>
  </si>
  <si>
    <t>(kts.</t>
  </si>
  <si>
    <t>ELK 7)</t>
  </si>
  <si>
    <t>ELK 7</t>
  </si>
  <si>
    <t>T8+6</t>
  </si>
  <si>
    <t>P+</t>
  </si>
  <si>
    <t>punainen</t>
  </si>
  <si>
    <t xml:space="preserve">uhraa </t>
  </si>
  <si>
    <t>nappulan</t>
  </si>
  <si>
    <t>asemasta</t>
  </si>
  <si>
    <t>V2+6*</t>
  </si>
  <si>
    <t>V3+1</t>
  </si>
  <si>
    <t>S3+1</t>
  </si>
  <si>
    <t>V8=3</t>
  </si>
  <si>
    <t>H3+4</t>
  </si>
  <si>
    <t>E3+1</t>
  </si>
  <si>
    <t>V8+2</t>
  </si>
  <si>
    <t>PA</t>
  </si>
  <si>
    <t>V2+3</t>
  </si>
  <si>
    <t>H2+3</t>
  </si>
  <si>
    <t>E9+7</t>
  </si>
  <si>
    <t>V8+5?</t>
  </si>
  <si>
    <t>V2+8</t>
  </si>
  <si>
    <t>T9=6</t>
  </si>
  <si>
    <t>N5+6</t>
  </si>
  <si>
    <t>T5=4</t>
  </si>
  <si>
    <t>V8=4*</t>
  </si>
  <si>
    <t>M++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</si>
</sst>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B2d/mmm"/>
  </numFmts>
  <fonts count="47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ＭＳ Ｐゴシック"/>
      <family val="2"/>
    </font>
    <font>
      <b/>
      <sz val="10"/>
      <name val="Arial"/>
      <family val="2"/>
    </font>
    <font>
      <sz val="10"/>
      <name val="NSimSun"/>
      <family val="3"/>
    </font>
    <font>
      <sz val="14"/>
      <name val="Arial"/>
      <family val="2"/>
    </font>
    <font>
      <sz val="14"/>
      <name val="ＭＳ Ｐゴシック"/>
      <family val="2"/>
    </font>
    <font>
      <sz val="14"/>
      <name val="FangSong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sz val="11"/>
      <color indexed="17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indexed="23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9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0"/>
      <name val="ＭＳ Ｐゴシック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6" borderId="1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top"/>
    </xf>
    <xf numFmtId="9" fontId="0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8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31" xfId="0" applyFont="1" applyBorder="1" applyAlignment="1">
      <alignment vertical="top" wrapText="1"/>
    </xf>
    <xf numFmtId="0" fontId="0" fillId="0" borderId="31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 horizontal="left"/>
    </xf>
    <xf numFmtId="56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34" xfId="0" applyFill="1" applyBorder="1" applyAlignment="1">
      <alignment vertical="top" wrapText="1"/>
    </xf>
    <xf numFmtId="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7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0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vertical="top"/>
    </xf>
    <xf numFmtId="0" fontId="0" fillId="0" borderId="40" xfId="0" applyBorder="1" applyAlignment="1">
      <alignment/>
    </xf>
    <xf numFmtId="9" fontId="0" fillId="0" borderId="22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8" fillId="0" borderId="40" xfId="0" applyFont="1" applyBorder="1" applyAlignment="1">
      <alignment textRotation="255"/>
    </xf>
    <xf numFmtId="0" fontId="0" fillId="0" borderId="27" xfId="0" applyBorder="1" applyAlignment="1">
      <alignment vertical="top"/>
    </xf>
    <xf numFmtId="0" fontId="0" fillId="0" borderId="42" xfId="0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11" xfId="0" applyNumberFormat="1" applyBorder="1" applyAlignment="1">
      <alignment vertical="top" wrapText="1"/>
    </xf>
    <xf numFmtId="0" fontId="0" fillId="0" borderId="34" xfId="0" applyFill="1" applyBorder="1" applyAlignment="1">
      <alignment/>
    </xf>
    <xf numFmtId="14" fontId="0" fillId="0" borderId="0" xfId="0" applyNumberFormat="1" applyAlignment="1">
      <alignment horizontal="center"/>
    </xf>
  </cellXfs>
  <cellStyles count="91">
    <cellStyle name="Normal" xfId="0"/>
    <cellStyle name="20 % - Aksentti1" xfId="15"/>
    <cellStyle name="20 % - Aksentti1 2" xfId="16"/>
    <cellStyle name="20 % - Aksentti2" xfId="17"/>
    <cellStyle name="20 % - Aksentti2 2" xfId="18"/>
    <cellStyle name="20 % - Aksentti3" xfId="19"/>
    <cellStyle name="20 % - Aksentti3 2" xfId="20"/>
    <cellStyle name="20 % - Aksentti4" xfId="21"/>
    <cellStyle name="20 % - Aksentti4 2" xfId="22"/>
    <cellStyle name="20 % - Aksentti5" xfId="23"/>
    <cellStyle name="20 % - Aksentti5 2" xfId="24"/>
    <cellStyle name="20 % - Aksentti6" xfId="25"/>
    <cellStyle name="20 % - Aksentti6 2" xfId="26"/>
    <cellStyle name="40 % - Aksentti1" xfId="27"/>
    <cellStyle name="40 % - Aksentti1 2" xfId="28"/>
    <cellStyle name="40 % - Aksentti2" xfId="29"/>
    <cellStyle name="40 % - Aksentti2 2" xfId="30"/>
    <cellStyle name="40 % - Aksentti3" xfId="31"/>
    <cellStyle name="40 % - Aksentti3 2" xfId="32"/>
    <cellStyle name="40 % - Aksentti4" xfId="33"/>
    <cellStyle name="40 % - Aksentti4 2" xfId="34"/>
    <cellStyle name="40 % - Aksentti5" xfId="35"/>
    <cellStyle name="40 % - Aksentti5 2" xfId="36"/>
    <cellStyle name="40 % - Aksentti6" xfId="37"/>
    <cellStyle name="40 % - Aksentti6 2" xfId="38"/>
    <cellStyle name="60 % - Aksentti1" xfId="39"/>
    <cellStyle name="60 % - Aksentti1 2" xfId="40"/>
    <cellStyle name="60 % - Aksentti2" xfId="41"/>
    <cellStyle name="60 % - Aksentti2 2" xfId="42"/>
    <cellStyle name="60 % - Aksentti3" xfId="43"/>
    <cellStyle name="60 % - Aksentti3 2" xfId="44"/>
    <cellStyle name="60 % - Aksentti4" xfId="45"/>
    <cellStyle name="60 % - Aksentti4 2" xfId="46"/>
    <cellStyle name="60 % - Aksentti5" xfId="47"/>
    <cellStyle name="60 % - Aksentti5 2" xfId="48"/>
    <cellStyle name="60 % - Aksentti6" xfId="49"/>
    <cellStyle name="60 % - Aksentti6 2" xfId="50"/>
    <cellStyle name="Aksentti1" xfId="51"/>
    <cellStyle name="Aksentti1 2" xfId="52"/>
    <cellStyle name="Aksentti2" xfId="53"/>
    <cellStyle name="Aksentti2 2" xfId="54"/>
    <cellStyle name="Aksentti3" xfId="55"/>
    <cellStyle name="Aksentti3 2" xfId="56"/>
    <cellStyle name="Aksentti4" xfId="57"/>
    <cellStyle name="Aksentti4 2" xfId="58"/>
    <cellStyle name="Aksentti5" xfId="59"/>
    <cellStyle name="Aksentti5 2" xfId="60"/>
    <cellStyle name="Aksentti6" xfId="61"/>
    <cellStyle name="Aksentti6 2" xfId="62"/>
    <cellStyle name="Followed Hyperlink" xfId="63"/>
    <cellStyle name="Comma" xfId="64"/>
    <cellStyle name="Huomautus" xfId="65"/>
    <cellStyle name="Huomautus 2" xfId="66"/>
    <cellStyle name="Huono" xfId="67"/>
    <cellStyle name="Huono 2" xfId="68"/>
    <cellStyle name="Hyperlink" xfId="69"/>
    <cellStyle name="Hyvä" xfId="70"/>
    <cellStyle name="Hyvä 2" xfId="71"/>
    <cellStyle name="Laskenta" xfId="72"/>
    <cellStyle name="Laskenta 2" xfId="73"/>
    <cellStyle name="Linkitetty solu" xfId="74"/>
    <cellStyle name="Linkitetty solu 2" xfId="75"/>
    <cellStyle name="Neutraali" xfId="76"/>
    <cellStyle name="Neutraali 2" xfId="77"/>
    <cellStyle name="Normaali 2" xfId="78"/>
    <cellStyle name="Otsikko" xfId="79"/>
    <cellStyle name="Otsikko 1" xfId="80"/>
    <cellStyle name="Otsikko 1 2" xfId="81"/>
    <cellStyle name="Otsikko 2" xfId="82"/>
    <cellStyle name="Otsikko 2 2" xfId="83"/>
    <cellStyle name="Otsikko 3" xfId="84"/>
    <cellStyle name="Otsikko 3 2" xfId="85"/>
    <cellStyle name="Otsikko 4" xfId="86"/>
    <cellStyle name="Otsikko 4 2" xfId="87"/>
    <cellStyle name="Otsikko 5" xfId="88"/>
    <cellStyle name="Percent" xfId="89"/>
    <cellStyle name="Comma [0]" xfId="90"/>
    <cellStyle name="Currency [0]" xfId="91"/>
    <cellStyle name="Selittävä teksti" xfId="92"/>
    <cellStyle name="Selittävä teksti 2" xfId="93"/>
    <cellStyle name="Summa" xfId="94"/>
    <cellStyle name="Summa 2" xfId="95"/>
    <cellStyle name="Syöttö" xfId="96"/>
    <cellStyle name="Syöttö 2" xfId="97"/>
    <cellStyle name="Tarkistussolu" xfId="98"/>
    <cellStyle name="Tarkistussolu 2" xfId="99"/>
    <cellStyle name="Tulostus" xfId="100"/>
    <cellStyle name="Tulostus 2" xfId="101"/>
    <cellStyle name="Currency" xfId="102"/>
    <cellStyle name="Varoitusteksti" xfId="103"/>
    <cellStyle name="Varoitusteksti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28</xdr:row>
      <xdr:rowOff>171450</xdr:rowOff>
    </xdr:from>
    <xdr:to>
      <xdr:col>17</xdr:col>
      <xdr:colOff>476250</xdr:colOff>
      <xdr:row>43</xdr:row>
      <xdr:rowOff>47625</xdr:rowOff>
    </xdr:to>
    <xdr:pic>
      <xdr:nvPicPr>
        <xdr:cNvPr id="1" name="Picture 2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5343525"/>
          <a:ext cx="1895475" cy="2590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19050</xdr:colOff>
      <xdr:row>26</xdr:row>
      <xdr:rowOff>152400</xdr:rowOff>
    </xdr:from>
    <xdr:to>
      <xdr:col>44</xdr:col>
      <xdr:colOff>495300</xdr:colOff>
      <xdr:row>42</xdr:row>
      <xdr:rowOff>19050</xdr:rowOff>
    </xdr:to>
    <xdr:pic>
      <xdr:nvPicPr>
        <xdr:cNvPr id="2" name="Picture 2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88525" y="4962525"/>
          <a:ext cx="201930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990600</xdr:colOff>
      <xdr:row>24</xdr:row>
      <xdr:rowOff>28575</xdr:rowOff>
    </xdr:from>
    <xdr:to>
      <xdr:col>7</xdr:col>
      <xdr:colOff>28575</xdr:colOff>
      <xdr:row>38</xdr:row>
      <xdr:rowOff>171450</xdr:rowOff>
    </xdr:to>
    <xdr:pic>
      <xdr:nvPicPr>
        <xdr:cNvPr id="3" name="Picture 28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4476750"/>
          <a:ext cx="1952625" cy="2676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19050</xdr:colOff>
      <xdr:row>28</xdr:row>
      <xdr:rowOff>142875</xdr:rowOff>
    </xdr:from>
    <xdr:to>
      <xdr:col>25</xdr:col>
      <xdr:colOff>200025</xdr:colOff>
      <xdr:row>44</xdr:row>
      <xdr:rowOff>9525</xdr:rowOff>
    </xdr:to>
    <xdr:pic>
      <xdr:nvPicPr>
        <xdr:cNvPr id="4" name="Picture 30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58550" y="5314950"/>
          <a:ext cx="201930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352425</xdr:colOff>
      <xdr:row>25</xdr:row>
      <xdr:rowOff>66675</xdr:rowOff>
    </xdr:from>
    <xdr:to>
      <xdr:col>37</xdr:col>
      <xdr:colOff>314325</xdr:colOff>
      <xdr:row>40</xdr:row>
      <xdr:rowOff>114300</xdr:rowOff>
    </xdr:to>
    <xdr:pic>
      <xdr:nvPicPr>
        <xdr:cNvPr id="5" name="Picture 31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07050" y="4695825"/>
          <a:ext cx="2019300" cy="2762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9"/>
  <sheetViews>
    <sheetView tabSelected="1" zoomScaleSheetLayoutView="130" zoomScalePageLayoutView="0" workbookViewId="0" topLeftCell="A1">
      <pane xSplit="1110" topLeftCell="A1" activePane="topRight" state="split"/>
      <selection pane="topLeft" activeCell="A46" sqref="A46:IV46"/>
      <selection pane="topRight" activeCell="S5" sqref="S5"/>
    </sheetView>
  </sheetViews>
  <sheetFormatPr defaultColWidth="9.140625" defaultRowHeight="12.75"/>
  <cols>
    <col min="1" max="1" width="4.140625" style="0" customWidth="1"/>
    <col min="2" max="2" width="9.57421875" style="0" customWidth="1"/>
    <col min="3" max="3" width="9.8515625" style="0" customWidth="1"/>
    <col min="4" max="4" width="22.140625" style="0" customWidth="1"/>
    <col min="5" max="5" width="7.421875" style="0" customWidth="1"/>
    <col min="6" max="6" width="7.7109375" style="0" customWidth="1"/>
    <col min="7" max="11" width="6.421875" style="0" customWidth="1"/>
    <col min="12" max="12" width="7.8515625" style="0" customWidth="1"/>
    <col min="13" max="13" width="6.421875" style="0" customWidth="1"/>
    <col min="14" max="15" width="7.28125" style="0" customWidth="1"/>
    <col min="16" max="16" width="6.140625" style="0" customWidth="1"/>
    <col min="17" max="18" width="7.28125" style="0" customWidth="1"/>
    <col min="19" max="20" width="6.421875" style="0" customWidth="1"/>
    <col min="21" max="21" width="6.7109375" style="0" customWidth="1"/>
    <col min="22" max="22" width="6.421875" style="0" customWidth="1"/>
    <col min="24" max="24" width="9.28125" style="0" customWidth="1"/>
    <col min="27" max="27" width="10.28125" style="0" customWidth="1"/>
    <col min="30" max="30" width="10.00390625" style="0" customWidth="1"/>
    <col min="32" max="32" width="7.140625" style="0" customWidth="1"/>
    <col min="34" max="37" width="7.7109375" style="0" customWidth="1"/>
    <col min="38" max="38" width="8.421875" style="0" customWidth="1"/>
    <col min="39" max="39" width="9.7109375" style="0" customWidth="1"/>
    <col min="40" max="40" width="9.57421875" style="0" customWidth="1"/>
    <col min="42" max="42" width="7.28125" style="0" customWidth="1"/>
    <col min="43" max="43" width="8.00390625" style="0" customWidth="1"/>
    <col min="44" max="44" width="7.8515625" style="0" customWidth="1"/>
    <col min="45" max="45" width="7.57421875" style="0" customWidth="1"/>
    <col min="46" max="47" width="7.28125" style="0" customWidth="1"/>
    <col min="48" max="48" width="8.421875" style="0" customWidth="1"/>
    <col min="49" max="50" width="8.140625" style="0" customWidth="1"/>
    <col min="51" max="51" width="7.28125" style="0" customWidth="1"/>
    <col min="52" max="52" width="10.7109375" style="0" customWidth="1"/>
    <col min="53" max="53" width="9.57421875" style="0" customWidth="1"/>
    <col min="54" max="54" width="9.421875" style="0" customWidth="1"/>
    <col min="55" max="55" width="7.28125" style="0" customWidth="1"/>
    <col min="56" max="56" width="7.8515625" style="0" customWidth="1"/>
    <col min="57" max="57" width="8.140625" style="0" customWidth="1"/>
    <col min="58" max="60" width="6.57421875" style="0" customWidth="1"/>
    <col min="61" max="61" width="7.7109375" style="0" customWidth="1"/>
  </cols>
  <sheetData>
    <row r="1" spans="2:62" ht="19.5" customHeight="1">
      <c r="B1" s="85" t="s">
        <v>148</v>
      </c>
      <c r="C1" s="1"/>
      <c r="D1" s="1"/>
      <c r="S1" t="s">
        <v>23</v>
      </c>
      <c r="U1" s="120">
        <v>40815</v>
      </c>
      <c r="V1" s="120"/>
      <c r="W1" s="85" t="s">
        <v>148</v>
      </c>
      <c r="X1" s="1"/>
      <c r="Y1" s="1"/>
      <c r="AN1" t="s">
        <v>23</v>
      </c>
      <c r="AO1" s="95">
        <f>U1</f>
        <v>40815</v>
      </c>
      <c r="AP1" s="85" t="s">
        <v>148</v>
      </c>
      <c r="AQ1" s="1"/>
      <c r="AR1" s="1"/>
      <c r="BF1" t="s">
        <v>23</v>
      </c>
      <c r="BH1" s="120">
        <f>U1</f>
        <v>40815</v>
      </c>
      <c r="BI1" s="120"/>
      <c r="BJ1" s="95"/>
    </row>
    <row r="2" spans="2:54" ht="17.25" customHeight="1" thickBot="1">
      <c r="B2" t="s">
        <v>0</v>
      </c>
      <c r="Q2" s="3"/>
      <c r="W2" t="s">
        <v>0</v>
      </c>
      <c r="AL2" s="3"/>
      <c r="AP2" t="s">
        <v>0</v>
      </c>
      <c r="BB2" s="3"/>
    </row>
    <row r="3" spans="2:55" s="15" customFormat="1" ht="14.25" customHeight="1" thickBot="1" thickTop="1">
      <c r="B3" s="103" t="s">
        <v>162</v>
      </c>
      <c r="C3" s="16"/>
      <c r="D3" s="77" t="s">
        <v>39</v>
      </c>
      <c r="E3" s="77" t="s">
        <v>40</v>
      </c>
      <c r="F3" s="77"/>
      <c r="G3" s="77"/>
      <c r="H3" s="77"/>
      <c r="I3" s="77"/>
      <c r="J3" s="77"/>
      <c r="K3" s="77"/>
      <c r="L3" s="77"/>
      <c r="M3" s="77"/>
      <c r="N3" s="16"/>
      <c r="O3" s="16"/>
      <c r="P3" s="17"/>
      <c r="Q3" s="17"/>
      <c r="R3" s="17"/>
      <c r="S3" s="18"/>
      <c r="T3" s="80"/>
      <c r="W3" s="103" t="s">
        <v>162</v>
      </c>
      <c r="X3" s="16"/>
      <c r="Y3" s="77" t="s">
        <v>39</v>
      </c>
      <c r="Z3" s="77"/>
      <c r="AA3" s="77" t="s">
        <v>40</v>
      </c>
      <c r="AB3" s="16"/>
      <c r="AC3" s="16"/>
      <c r="AD3" s="16"/>
      <c r="AE3" s="16"/>
      <c r="AF3" s="16"/>
      <c r="AG3" s="16"/>
      <c r="AH3" s="19"/>
      <c r="AI3" s="19"/>
      <c r="AJ3" s="19"/>
      <c r="AK3" s="19"/>
      <c r="AL3" s="17"/>
      <c r="AM3" s="18"/>
      <c r="AP3" s="103" t="s">
        <v>163</v>
      </c>
      <c r="AQ3" s="16"/>
      <c r="AR3" s="77" t="s">
        <v>96</v>
      </c>
      <c r="AS3" s="16"/>
      <c r="AT3" s="77" t="s">
        <v>342</v>
      </c>
      <c r="AU3" s="16"/>
      <c r="AV3" s="16"/>
      <c r="AW3" s="16"/>
      <c r="AX3" s="16"/>
      <c r="AY3" s="16"/>
      <c r="AZ3" s="16"/>
      <c r="BA3" s="19"/>
      <c r="BB3" s="17"/>
      <c r="BC3" s="18"/>
    </row>
    <row r="4" spans="1:61" s="15" customFormat="1" ht="14.25" customHeight="1" thickTop="1">
      <c r="A4" s="20">
        <v>4</v>
      </c>
      <c r="B4" s="9" t="s">
        <v>149</v>
      </c>
      <c r="C4" s="22"/>
      <c r="D4" s="23"/>
      <c r="E4" s="67" t="s">
        <v>1</v>
      </c>
      <c r="F4" s="67"/>
      <c r="G4" s="67"/>
      <c r="H4" s="67"/>
      <c r="I4" s="67"/>
      <c r="J4" s="67"/>
      <c r="K4" s="67"/>
      <c r="L4" s="67"/>
      <c r="M4" s="67"/>
      <c r="N4" s="92" t="s">
        <v>199</v>
      </c>
      <c r="O4" s="25"/>
      <c r="P4" s="25"/>
      <c r="Q4" s="25"/>
      <c r="R4" s="25"/>
      <c r="S4" s="25"/>
      <c r="T4" s="25"/>
      <c r="U4" s="24"/>
      <c r="V4" s="26"/>
      <c r="W4" s="27"/>
      <c r="X4" s="24"/>
      <c r="Y4" s="21"/>
      <c r="Z4" s="21"/>
      <c r="AA4" s="21"/>
      <c r="AB4" s="21" t="s">
        <v>222</v>
      </c>
      <c r="AC4" s="21"/>
      <c r="AD4" s="21"/>
      <c r="AE4" s="24"/>
      <c r="AF4" s="24"/>
      <c r="AG4" s="25"/>
      <c r="AH4" s="25"/>
      <c r="AI4" s="25"/>
      <c r="AJ4" s="25"/>
      <c r="AK4" s="25"/>
      <c r="AL4" s="25"/>
      <c r="AM4" s="25"/>
      <c r="AN4" s="24"/>
      <c r="AO4" s="26"/>
      <c r="AP4" s="94" t="s">
        <v>97</v>
      </c>
      <c r="AQ4" s="24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4"/>
      <c r="BE4" s="24"/>
      <c r="BF4" s="24"/>
      <c r="BG4" s="81"/>
      <c r="BH4" s="81"/>
      <c r="BI4" s="26"/>
    </row>
    <row r="5" spans="1:61" s="15" customFormat="1" ht="14.25" customHeight="1">
      <c r="A5" s="28"/>
      <c r="B5" s="9" t="s">
        <v>24</v>
      </c>
      <c r="C5" s="67" t="s">
        <v>150</v>
      </c>
      <c r="D5" s="23"/>
      <c r="E5" t="s">
        <v>212</v>
      </c>
      <c r="F5" s="67" t="s">
        <v>209</v>
      </c>
      <c r="G5" s="7" t="s">
        <v>210</v>
      </c>
      <c r="H5" s="7"/>
      <c r="I5" s="67"/>
      <c r="J5" s="67"/>
      <c r="K5" s="67"/>
      <c r="L5" s="67"/>
      <c r="M5" s="67"/>
      <c r="N5" s="23" t="s">
        <v>167</v>
      </c>
      <c r="O5" s="7" t="s">
        <v>201</v>
      </c>
      <c r="P5" s="30"/>
      <c r="Q5" s="30"/>
      <c r="R5" s="30"/>
      <c r="S5" s="30"/>
      <c r="T5" s="30"/>
      <c r="U5" s="23"/>
      <c r="V5" s="31"/>
      <c r="W5" s="67" t="s">
        <v>302</v>
      </c>
      <c r="X5" s="7" t="s">
        <v>306</v>
      </c>
      <c r="Y5" s="23"/>
      <c r="Z5" s="23"/>
      <c r="AA5" s="23"/>
      <c r="AB5" s="67" t="s">
        <v>302</v>
      </c>
      <c r="AC5" s="7" t="s">
        <v>341</v>
      </c>
      <c r="AD5" s="23"/>
      <c r="AE5" s="23"/>
      <c r="AF5" s="23"/>
      <c r="AG5" s="30"/>
      <c r="AH5" s="30"/>
      <c r="AI5" s="30"/>
      <c r="AJ5" s="30"/>
      <c r="AK5" s="30"/>
      <c r="AL5" s="30"/>
      <c r="AM5" s="30"/>
      <c r="AN5" s="23"/>
      <c r="AO5" s="31"/>
      <c r="AP5" s="9" t="s">
        <v>25</v>
      </c>
      <c r="AQ5" s="67" t="s">
        <v>119</v>
      </c>
      <c r="AR5" s="23"/>
      <c r="AS5" s="67" t="s">
        <v>120</v>
      </c>
      <c r="AT5" s="67" t="s">
        <v>121</v>
      </c>
      <c r="AU5" s="23"/>
      <c r="AV5" s="23"/>
      <c r="AW5" s="23"/>
      <c r="AX5" s="23"/>
      <c r="AY5" s="23"/>
      <c r="AZ5" s="30"/>
      <c r="BA5" s="23"/>
      <c r="BB5" s="30"/>
      <c r="BC5" s="6"/>
      <c r="BD5" s="30"/>
      <c r="BE5" s="30"/>
      <c r="BF5" s="23"/>
      <c r="BG5" s="82"/>
      <c r="BH5" s="82"/>
      <c r="BI5" s="31"/>
    </row>
    <row r="6" spans="1:61" s="15" customFormat="1" ht="14.25" customHeight="1">
      <c r="A6" s="28">
        <f>A4+1</f>
        <v>5</v>
      </c>
      <c r="B6" s="9" t="s">
        <v>25</v>
      </c>
      <c r="C6" s="67" t="s">
        <v>151</v>
      </c>
      <c r="D6" s="32"/>
      <c r="E6" s="67" t="s">
        <v>222</v>
      </c>
      <c r="F6" s="67" t="s">
        <v>209</v>
      </c>
      <c r="G6" s="67"/>
      <c r="H6" s="67"/>
      <c r="I6" s="67"/>
      <c r="J6" s="67" t="s">
        <v>254</v>
      </c>
      <c r="K6" s="67"/>
      <c r="L6" s="67"/>
      <c r="M6" s="67"/>
      <c r="N6" s="23" t="s">
        <v>198</v>
      </c>
      <c r="O6" s="30" t="s">
        <v>197</v>
      </c>
      <c r="P6" s="30"/>
      <c r="Q6" s="30"/>
      <c r="R6" s="30"/>
      <c r="S6" s="30"/>
      <c r="T6" s="30"/>
      <c r="U6" s="23"/>
      <c r="V6" s="31"/>
      <c r="W6" s="67" t="s">
        <v>256</v>
      </c>
      <c r="X6" s="23"/>
      <c r="Y6" s="23"/>
      <c r="AA6" s="30"/>
      <c r="AB6" s="6" t="s">
        <v>345</v>
      </c>
      <c r="AC6" s="6" t="s">
        <v>344</v>
      </c>
      <c r="AD6" s="32"/>
      <c r="AE6" s="32"/>
      <c r="AF6" s="23"/>
      <c r="AG6" s="30"/>
      <c r="AH6" s="30"/>
      <c r="AI6" s="30"/>
      <c r="AJ6" s="30"/>
      <c r="AK6" s="30"/>
      <c r="AL6" s="30"/>
      <c r="AM6" s="30"/>
      <c r="AN6" s="23"/>
      <c r="AO6" s="31"/>
      <c r="AP6" s="93" t="s">
        <v>25</v>
      </c>
      <c r="AQ6" s="67" t="s">
        <v>138</v>
      </c>
      <c r="AR6" s="23"/>
      <c r="AS6" s="67" t="s">
        <v>122</v>
      </c>
      <c r="AU6" s="6" t="s">
        <v>104</v>
      </c>
      <c r="AV6" s="32"/>
      <c r="AW6" s="32"/>
      <c r="AX6" s="32"/>
      <c r="AY6" s="23"/>
      <c r="AZ6" s="30"/>
      <c r="BA6" s="30"/>
      <c r="BB6" s="30"/>
      <c r="BC6" s="34"/>
      <c r="BD6" s="30"/>
      <c r="BE6" s="30"/>
      <c r="BF6" s="23"/>
      <c r="BG6" s="82"/>
      <c r="BH6" s="82"/>
      <c r="BI6" s="31"/>
    </row>
    <row r="7" spans="1:61" s="15" customFormat="1" ht="14.25" customHeight="1" thickBot="1">
      <c r="A7" s="43"/>
      <c r="B7" s="73" t="s">
        <v>26</v>
      </c>
      <c r="C7" s="67" t="s">
        <v>152</v>
      </c>
      <c r="D7" s="45"/>
      <c r="E7" s="65" t="s">
        <v>24</v>
      </c>
      <c r="F7" s="65" t="s">
        <v>223</v>
      </c>
      <c r="G7" s="65"/>
      <c r="H7" s="65" t="s">
        <v>251</v>
      </c>
      <c r="I7" s="65"/>
      <c r="J7" s="65" t="s">
        <v>255</v>
      </c>
      <c r="K7" s="65"/>
      <c r="L7" s="65" t="s">
        <v>261</v>
      </c>
      <c r="M7" s="65"/>
      <c r="N7" s="45" t="s">
        <v>196</v>
      </c>
      <c r="O7" s="45" t="s">
        <v>196</v>
      </c>
      <c r="P7" s="45" t="s">
        <v>195</v>
      </c>
      <c r="Q7" s="45"/>
      <c r="R7" s="45"/>
      <c r="S7" s="65"/>
      <c r="T7" s="65"/>
      <c r="U7" s="45"/>
      <c r="V7" s="47"/>
      <c r="W7" s="73" t="s">
        <v>213</v>
      </c>
      <c r="X7" s="45"/>
      <c r="Y7" s="45"/>
      <c r="Z7" s="45"/>
      <c r="AA7" s="46"/>
      <c r="AB7" s="11" t="s">
        <v>213</v>
      </c>
      <c r="AC7" s="11" t="s">
        <v>213</v>
      </c>
      <c r="AD7" s="46"/>
      <c r="AE7" s="45"/>
      <c r="AF7" s="45"/>
      <c r="AG7" s="45"/>
      <c r="AH7" s="48"/>
      <c r="AI7" s="48"/>
      <c r="AJ7" s="48"/>
      <c r="AK7" s="48"/>
      <c r="AL7" s="45"/>
      <c r="AM7" s="45"/>
      <c r="AN7" s="45"/>
      <c r="AO7" s="47"/>
      <c r="AP7" s="110" t="s">
        <v>98</v>
      </c>
      <c r="AQ7" s="8" t="s">
        <v>137</v>
      </c>
      <c r="AR7" s="45"/>
      <c r="AS7" s="11" t="s">
        <v>97</v>
      </c>
      <c r="AT7" s="46"/>
      <c r="AU7" s="11" t="s">
        <v>25</v>
      </c>
      <c r="AV7" s="46"/>
      <c r="AW7" s="46"/>
      <c r="AX7" s="45"/>
      <c r="AY7" s="45"/>
      <c r="AZ7" s="45"/>
      <c r="BA7" s="48"/>
      <c r="BB7" s="45"/>
      <c r="BC7" s="65"/>
      <c r="BD7" s="45"/>
      <c r="BE7" s="45"/>
      <c r="BF7" s="45"/>
      <c r="BG7" s="83"/>
      <c r="BH7" s="83"/>
      <c r="BI7" s="47"/>
    </row>
    <row r="8" spans="1:61" s="15" customFormat="1" ht="14.25" customHeight="1" thickTop="1">
      <c r="A8" s="28">
        <f>A6+1</f>
        <v>6</v>
      </c>
      <c r="B8" s="9" t="s">
        <v>27</v>
      </c>
      <c r="C8" s="67" t="s">
        <v>153</v>
      </c>
      <c r="D8" s="33"/>
      <c r="E8" s="8" t="s">
        <v>214</v>
      </c>
      <c r="F8" s="8" t="s">
        <v>224</v>
      </c>
      <c r="G8" s="8"/>
      <c r="H8" s="8" t="s">
        <v>252</v>
      </c>
      <c r="I8" s="8"/>
      <c r="J8" s="8" t="s">
        <v>256</v>
      </c>
      <c r="K8" s="8"/>
      <c r="L8" s="8" t="s">
        <v>256</v>
      </c>
      <c r="M8" s="8" t="s">
        <v>274</v>
      </c>
      <c r="N8" s="40" t="s">
        <v>194</v>
      </c>
      <c r="O8" s="40" t="s">
        <v>193</v>
      </c>
      <c r="P8" s="40"/>
      <c r="Q8" s="40"/>
      <c r="R8" s="40"/>
      <c r="S8" s="40"/>
      <c r="T8" s="40"/>
      <c r="U8" s="37"/>
      <c r="V8" s="99"/>
      <c r="W8" s="8" t="s">
        <v>340</v>
      </c>
      <c r="X8" s="8" t="s">
        <v>315</v>
      </c>
      <c r="Y8" s="32"/>
      <c r="Z8" t="s">
        <v>209</v>
      </c>
      <c r="AA8" s="23"/>
      <c r="AB8" s="67" t="s">
        <v>346</v>
      </c>
      <c r="AC8" s="6" t="s">
        <v>256</v>
      </c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30"/>
      <c r="AO8" s="31"/>
      <c r="AP8" s="96" t="s">
        <v>99</v>
      </c>
      <c r="AQ8" t="s">
        <v>104</v>
      </c>
      <c r="AR8" s="8"/>
      <c r="AS8" s="67" t="s">
        <v>123</v>
      </c>
      <c r="AT8" s="67" t="s">
        <v>127</v>
      </c>
      <c r="AU8" s="67" t="s">
        <v>52</v>
      </c>
      <c r="AV8" s="23"/>
      <c r="AW8" s="23"/>
      <c r="AX8" s="23"/>
      <c r="AY8" s="23"/>
      <c r="AZ8" s="23"/>
      <c r="BA8" s="23"/>
      <c r="BB8" s="23"/>
      <c r="BC8" s="23"/>
      <c r="BD8" s="30"/>
      <c r="BE8" s="30"/>
      <c r="BF8" s="30"/>
      <c r="BG8" s="86"/>
      <c r="BH8" s="86"/>
      <c r="BI8" s="31"/>
    </row>
    <row r="9" spans="1:61" s="15" customFormat="1" ht="14.25" customHeight="1">
      <c r="A9" s="28"/>
      <c r="B9" s="9" t="s">
        <v>28</v>
      </c>
      <c r="C9" s="67" t="s">
        <v>154</v>
      </c>
      <c r="D9" s="33"/>
      <c r="E9" s="7" t="s">
        <v>215</v>
      </c>
      <c r="F9" s="7" t="s">
        <v>225</v>
      </c>
      <c r="G9" s="7"/>
      <c r="H9" s="7" t="s">
        <v>253</v>
      </c>
      <c r="I9" s="7"/>
      <c r="J9" s="7" t="s">
        <v>257</v>
      </c>
      <c r="K9" s="7" t="s">
        <v>222</v>
      </c>
      <c r="L9" s="7" t="s">
        <v>257</v>
      </c>
      <c r="M9" s="7" t="s">
        <v>264</v>
      </c>
      <c r="N9" s="67" t="s">
        <v>192</v>
      </c>
      <c r="O9" s="67" t="s">
        <v>191</v>
      </c>
      <c r="P9" s="23"/>
      <c r="Q9" s="23"/>
      <c r="R9" s="67"/>
      <c r="S9" s="67"/>
      <c r="T9" s="67"/>
      <c r="U9" s="67"/>
      <c r="V9" s="100"/>
      <c r="W9" s="67" t="s">
        <v>209</v>
      </c>
      <c r="X9" s="67" t="s">
        <v>316</v>
      </c>
      <c r="Y9" s="23"/>
      <c r="Z9" s="7" t="s">
        <v>257</v>
      </c>
      <c r="AA9" s="34"/>
      <c r="AB9" s="6" t="s">
        <v>347</v>
      </c>
      <c r="AC9" s="6" t="s">
        <v>257</v>
      </c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30"/>
      <c r="AO9" s="31"/>
      <c r="AP9" s="97" t="s">
        <v>41</v>
      </c>
      <c r="AQ9" s="7" t="s">
        <v>105</v>
      </c>
      <c r="AR9" s="7"/>
      <c r="AS9" s="6" t="s">
        <v>124</v>
      </c>
      <c r="AT9" s="6" t="s">
        <v>128</v>
      </c>
      <c r="AU9" s="67" t="s">
        <v>41</v>
      </c>
      <c r="AV9" s="23"/>
      <c r="AW9" s="23"/>
      <c r="AX9" s="23"/>
      <c r="AY9" s="23"/>
      <c r="AZ9" s="23"/>
      <c r="BA9" s="23"/>
      <c r="BB9" s="23"/>
      <c r="BC9" s="30"/>
      <c r="BD9" s="30"/>
      <c r="BE9" s="30"/>
      <c r="BF9" s="30"/>
      <c r="BG9" s="86"/>
      <c r="BH9" s="86"/>
      <c r="BI9" s="31"/>
    </row>
    <row r="10" spans="1:61" s="15" customFormat="1" ht="14.25" customHeight="1">
      <c r="A10" s="28">
        <f>A8+1</f>
        <v>7</v>
      </c>
      <c r="B10" s="9" t="s">
        <v>29</v>
      </c>
      <c r="C10" s="67" t="s">
        <v>155</v>
      </c>
      <c r="D10" s="33"/>
      <c r="E10" s="7" t="s">
        <v>216</v>
      </c>
      <c r="F10" s="7" t="s">
        <v>227</v>
      </c>
      <c r="G10" s="7"/>
      <c r="H10" s="7" t="s">
        <v>239</v>
      </c>
      <c r="I10" s="7"/>
      <c r="J10" s="7" t="s">
        <v>240</v>
      </c>
      <c r="K10" s="7" t="s">
        <v>275</v>
      </c>
      <c r="L10" s="7" t="s">
        <v>262</v>
      </c>
      <c r="M10" s="7" t="s">
        <v>273</v>
      </c>
      <c r="N10" s="67" t="s">
        <v>18</v>
      </c>
      <c r="O10" s="23" t="s">
        <v>190</v>
      </c>
      <c r="P10" s="23"/>
      <c r="Q10" s="23" t="s">
        <v>189</v>
      </c>
      <c r="R10" s="67" t="s">
        <v>188</v>
      </c>
      <c r="S10" s="67"/>
      <c r="T10" s="67"/>
      <c r="U10" s="23"/>
      <c r="V10" s="31"/>
      <c r="W10" s="6" t="s">
        <v>209</v>
      </c>
      <c r="X10" s="6" t="s">
        <v>222</v>
      </c>
      <c r="Y10" s="30"/>
      <c r="Z10" s="7" t="s">
        <v>222</v>
      </c>
      <c r="AA10" s="30"/>
      <c r="AB10" s="6" t="s">
        <v>214</v>
      </c>
      <c r="AC10" s="6" t="s">
        <v>226</v>
      </c>
      <c r="AD10" s="6"/>
      <c r="AE10" s="23"/>
      <c r="AF10" s="23"/>
      <c r="AG10" s="23"/>
      <c r="AH10" s="23"/>
      <c r="AI10" s="23"/>
      <c r="AJ10" s="23"/>
      <c r="AK10" s="23"/>
      <c r="AL10" s="23"/>
      <c r="AM10" s="23"/>
      <c r="AN10" s="30"/>
      <c r="AO10" s="31"/>
      <c r="AP10" s="93" t="s">
        <v>44</v>
      </c>
      <c r="AQ10" s="7" t="s">
        <v>54</v>
      </c>
      <c r="AR10" s="7"/>
      <c r="AS10" s="6" t="s">
        <v>125</v>
      </c>
      <c r="AT10" s="6" t="s">
        <v>129</v>
      </c>
      <c r="AU10" s="67" t="s">
        <v>44</v>
      </c>
      <c r="AV10" s="23"/>
      <c r="AW10" s="23"/>
      <c r="AX10" s="23"/>
      <c r="AY10" s="23"/>
      <c r="AZ10" s="23"/>
      <c r="BA10" s="23"/>
      <c r="BB10" s="23"/>
      <c r="BC10" s="30"/>
      <c r="BD10" s="30"/>
      <c r="BE10" s="30"/>
      <c r="BF10" s="30"/>
      <c r="BG10" s="86"/>
      <c r="BH10" s="86"/>
      <c r="BI10" s="31"/>
    </row>
    <row r="11" spans="1:61" s="15" customFormat="1" ht="14.25" customHeight="1">
      <c r="A11" s="28"/>
      <c r="B11" s="113" t="s">
        <v>165</v>
      </c>
      <c r="C11" s="67"/>
      <c r="D11" s="35"/>
      <c r="E11" s="7" t="s">
        <v>217</v>
      </c>
      <c r="F11" s="7" t="s">
        <v>228</v>
      </c>
      <c r="G11" s="7"/>
      <c r="H11" s="7" t="s">
        <v>240</v>
      </c>
      <c r="I11" s="7"/>
      <c r="J11" s="7" t="s">
        <v>229</v>
      </c>
      <c r="K11" s="7" t="s">
        <v>257</v>
      </c>
      <c r="L11" s="7" t="s">
        <v>265</v>
      </c>
      <c r="M11" s="7" t="s">
        <v>263</v>
      </c>
      <c r="N11" s="67" t="s">
        <v>42</v>
      </c>
      <c r="O11" s="23" t="s">
        <v>187</v>
      </c>
      <c r="P11" s="23"/>
      <c r="Q11" s="23" t="s">
        <v>49</v>
      </c>
      <c r="R11" s="67" t="s">
        <v>49</v>
      </c>
      <c r="S11" s="23"/>
      <c r="T11" s="67"/>
      <c r="U11" s="23"/>
      <c r="V11" s="31"/>
      <c r="W11" s="6" t="s">
        <v>225</v>
      </c>
      <c r="X11" s="6" t="s">
        <v>240</v>
      </c>
      <c r="Y11" s="30"/>
      <c r="Z11" s="7" t="s">
        <v>305</v>
      </c>
      <c r="AA11" s="30"/>
      <c r="AB11" s="6" t="s">
        <v>209</v>
      </c>
      <c r="AC11" s="6" t="s">
        <v>327</v>
      </c>
      <c r="AD11" s="30" t="s">
        <v>361</v>
      </c>
      <c r="AE11" s="23"/>
      <c r="AF11" s="23"/>
      <c r="AG11" s="23"/>
      <c r="AH11" s="36"/>
      <c r="AI11" s="36"/>
      <c r="AJ11" s="36"/>
      <c r="AK11" s="36"/>
      <c r="AL11" s="23"/>
      <c r="AM11" s="23"/>
      <c r="AN11" s="23"/>
      <c r="AO11" s="31"/>
      <c r="AP11" s="93" t="s">
        <v>95</v>
      </c>
      <c r="AQ11" s="67" t="s">
        <v>106</v>
      </c>
      <c r="AR11" s="7"/>
      <c r="AS11" s="6" t="s">
        <v>126</v>
      </c>
      <c r="AT11" s="6" t="s">
        <v>130</v>
      </c>
      <c r="AU11" s="67" t="s">
        <v>97</v>
      </c>
      <c r="AV11" s="67"/>
      <c r="AW11" s="23"/>
      <c r="AX11" s="23"/>
      <c r="AY11" s="67"/>
      <c r="AZ11" s="23"/>
      <c r="BA11" s="36"/>
      <c r="BB11" s="23"/>
      <c r="BC11" s="23"/>
      <c r="BD11" s="67"/>
      <c r="BE11" s="23"/>
      <c r="BF11" s="23"/>
      <c r="BG11" s="82"/>
      <c r="BH11" s="82"/>
      <c r="BI11" s="31"/>
    </row>
    <row r="12" spans="1:61" s="15" customFormat="1" ht="14.25" customHeight="1">
      <c r="A12" s="28">
        <f>A10+1</f>
        <v>8</v>
      </c>
      <c r="C12" s="67" t="s">
        <v>166</v>
      </c>
      <c r="D12" s="32"/>
      <c r="E12" s="67" t="s">
        <v>218</v>
      </c>
      <c r="F12" s="67" t="s">
        <v>229</v>
      </c>
      <c r="G12" s="67" t="s">
        <v>295</v>
      </c>
      <c r="H12" s="67" t="s">
        <v>241</v>
      </c>
      <c r="I12" s="67"/>
      <c r="J12" s="67" t="s">
        <v>246</v>
      </c>
      <c r="K12" s="67" t="s">
        <v>209</v>
      </c>
      <c r="L12" s="67" t="s">
        <v>209</v>
      </c>
      <c r="M12" s="67" t="s">
        <v>269</v>
      </c>
      <c r="N12" s="67" t="s">
        <v>2</v>
      </c>
      <c r="O12" s="23" t="s">
        <v>2</v>
      </c>
      <c r="P12" s="23" t="s">
        <v>186</v>
      </c>
      <c r="Q12" s="23" t="s">
        <v>185</v>
      </c>
      <c r="R12" s="67" t="s">
        <v>51</v>
      </c>
      <c r="S12" s="23"/>
      <c r="T12" s="67"/>
      <c r="U12" s="23"/>
      <c r="V12" s="31"/>
      <c r="W12" s="9" t="s">
        <v>226</v>
      </c>
      <c r="X12" s="67" t="s">
        <v>276</v>
      </c>
      <c r="Y12" s="30"/>
      <c r="Z12" s="67" t="s">
        <v>332</v>
      </c>
      <c r="AA12" s="30"/>
      <c r="AB12" s="6" t="s">
        <v>348</v>
      </c>
      <c r="AC12" s="6" t="s">
        <v>349</v>
      </c>
      <c r="AD12" s="23" t="s">
        <v>18</v>
      </c>
      <c r="AE12" s="23"/>
      <c r="AF12" s="23" t="s">
        <v>79</v>
      </c>
      <c r="AG12" s="36"/>
      <c r="AH12" s="36"/>
      <c r="AI12" s="36"/>
      <c r="AJ12" s="36"/>
      <c r="AK12" s="36"/>
      <c r="AL12" s="23"/>
      <c r="AM12" s="23"/>
      <c r="AN12" s="23"/>
      <c r="AO12" s="31"/>
      <c r="AP12" s="93" t="s">
        <v>100</v>
      </c>
      <c r="AQ12" s="67" t="s">
        <v>54</v>
      </c>
      <c r="AR12" s="23"/>
      <c r="AS12" s="6" t="s">
        <v>115</v>
      </c>
      <c r="AT12" s="6" t="s">
        <v>131</v>
      </c>
      <c r="AU12" s="67" t="s">
        <v>58</v>
      </c>
      <c r="AV12" s="23"/>
      <c r="AW12" s="23"/>
      <c r="AX12" s="23"/>
      <c r="AY12" s="23"/>
      <c r="AZ12" s="23"/>
      <c r="BA12" s="69"/>
      <c r="BB12" s="67"/>
      <c r="BC12" s="23"/>
      <c r="BD12" s="67"/>
      <c r="BE12" s="23"/>
      <c r="BF12" s="23"/>
      <c r="BG12" s="82"/>
      <c r="BH12" s="82"/>
      <c r="BI12" s="31"/>
    </row>
    <row r="13" spans="1:61" s="15" customFormat="1" ht="14.25" customHeight="1">
      <c r="A13" s="28"/>
      <c r="B13" s="9" t="s">
        <v>30</v>
      </c>
      <c r="C13" s="67" t="s">
        <v>156</v>
      </c>
      <c r="D13" s="33"/>
      <c r="E13" s="67" t="s">
        <v>219</v>
      </c>
      <c r="F13" s="67" t="s">
        <v>230</v>
      </c>
      <c r="G13" s="67" t="s">
        <v>296</v>
      </c>
      <c r="H13" s="67" t="s">
        <v>228</v>
      </c>
      <c r="I13" s="23"/>
      <c r="J13" s="67" t="s">
        <v>258</v>
      </c>
      <c r="K13" s="67" t="s">
        <v>222</v>
      </c>
      <c r="L13" s="67" t="s">
        <v>223</v>
      </c>
      <c r="M13" s="67" t="s">
        <v>270</v>
      </c>
      <c r="N13" s="67"/>
      <c r="O13" s="23" t="s">
        <v>184</v>
      </c>
      <c r="P13" s="23" t="s">
        <v>183</v>
      </c>
      <c r="Q13" s="23" t="s">
        <v>57</v>
      </c>
      <c r="R13" s="67" t="s">
        <v>19</v>
      </c>
      <c r="S13" s="40"/>
      <c r="T13" s="67"/>
      <c r="U13" s="23"/>
      <c r="V13" s="31"/>
      <c r="W13" s="9" t="s">
        <v>209</v>
      </c>
      <c r="X13" s="67" t="s">
        <v>317</v>
      </c>
      <c r="Y13" s="67" t="s">
        <v>326</v>
      </c>
      <c r="Z13" s="67" t="s">
        <v>333</v>
      </c>
      <c r="AA13" s="30"/>
      <c r="AB13" s="6" t="s">
        <v>226</v>
      </c>
      <c r="AC13" s="6" t="s">
        <v>350</v>
      </c>
      <c r="AD13" s="23" t="s">
        <v>173</v>
      </c>
      <c r="AE13" s="23" t="s">
        <v>363</v>
      </c>
      <c r="AF13" s="23" t="s">
        <v>363</v>
      </c>
      <c r="AG13" s="36"/>
      <c r="AH13" s="36"/>
      <c r="AI13" s="36"/>
      <c r="AJ13" s="36"/>
      <c r="AK13" s="36"/>
      <c r="AL13" s="23"/>
      <c r="AM13" s="23"/>
      <c r="AN13" s="67"/>
      <c r="AO13" s="31"/>
      <c r="AP13" s="93" t="s">
        <v>101</v>
      </c>
      <c r="AQ13" s="67" t="s">
        <v>72</v>
      </c>
      <c r="AR13" s="23"/>
      <c r="AS13" s="30"/>
      <c r="AT13" s="6" t="s">
        <v>127</v>
      </c>
      <c r="AU13" s="67" t="s">
        <v>95</v>
      </c>
      <c r="AV13" s="23"/>
      <c r="AW13" s="23"/>
      <c r="AX13" s="23"/>
      <c r="AY13" s="23"/>
      <c r="AZ13" s="23"/>
      <c r="BA13" s="69"/>
      <c r="BB13" s="67"/>
      <c r="BC13" s="23"/>
      <c r="BD13" s="67"/>
      <c r="BE13" s="67"/>
      <c r="BF13" s="67"/>
      <c r="BG13" s="87"/>
      <c r="BH13" s="87"/>
      <c r="BI13" s="31"/>
    </row>
    <row r="14" spans="1:61" s="15" customFormat="1" ht="14.25" customHeight="1">
      <c r="A14" s="38">
        <f>A12+1</f>
        <v>9</v>
      </c>
      <c r="B14" s="9" t="s">
        <v>31</v>
      </c>
      <c r="C14" s="67" t="s">
        <v>157</v>
      </c>
      <c r="D14" s="32"/>
      <c r="E14" s="66" t="s">
        <v>220</v>
      </c>
      <c r="F14" s="66" t="s">
        <v>231</v>
      </c>
      <c r="G14" s="66" t="s">
        <v>297</v>
      </c>
      <c r="H14" s="66" t="s">
        <v>229</v>
      </c>
      <c r="I14" s="40"/>
      <c r="J14" s="66" t="s">
        <v>209</v>
      </c>
      <c r="K14" s="66" t="s">
        <v>246</v>
      </c>
      <c r="L14" s="66" t="s">
        <v>266</v>
      </c>
      <c r="M14" s="66" t="s">
        <v>271</v>
      </c>
      <c r="N14" s="66"/>
      <c r="O14" s="40" t="s">
        <v>182</v>
      </c>
      <c r="P14" s="40" t="s">
        <v>175</v>
      </c>
      <c r="Q14" s="40" t="s">
        <v>181</v>
      </c>
      <c r="R14" s="66" t="s">
        <v>53</v>
      </c>
      <c r="S14" s="66"/>
      <c r="T14" s="66" t="s">
        <v>71</v>
      </c>
      <c r="U14" s="23" t="s">
        <v>79</v>
      </c>
      <c r="V14" s="41"/>
      <c r="W14" s="72" t="s">
        <v>309</v>
      </c>
      <c r="X14" s="66" t="s">
        <v>318</v>
      </c>
      <c r="Y14" s="66" t="s">
        <v>222</v>
      </c>
      <c r="Z14" s="66" t="s">
        <v>334</v>
      </c>
      <c r="AA14" s="37"/>
      <c r="AB14" s="4" t="s">
        <v>223</v>
      </c>
      <c r="AC14" s="4" t="s">
        <v>351</v>
      </c>
      <c r="AD14" s="40" t="s">
        <v>355</v>
      </c>
      <c r="AE14" s="40" t="s">
        <v>18</v>
      </c>
      <c r="AF14" s="40" t="s">
        <v>51</v>
      </c>
      <c r="AG14" s="42"/>
      <c r="AH14" s="42"/>
      <c r="AI14" s="42"/>
      <c r="AJ14" s="42"/>
      <c r="AK14" s="42"/>
      <c r="AL14" s="40"/>
      <c r="AM14" s="23"/>
      <c r="AN14" s="66"/>
      <c r="AO14" s="41"/>
      <c r="AP14" s="98" t="s">
        <v>102</v>
      </c>
      <c r="AQ14" s="66" t="s">
        <v>107</v>
      </c>
      <c r="AR14" s="40"/>
      <c r="AS14" s="37"/>
      <c r="AT14" s="4" t="s">
        <v>132</v>
      </c>
      <c r="AU14" s="67" t="s">
        <v>140</v>
      </c>
      <c r="AV14" s="23"/>
      <c r="AW14" s="23"/>
      <c r="AX14" s="23"/>
      <c r="AY14" s="40"/>
      <c r="AZ14" s="40"/>
      <c r="BA14" s="75"/>
      <c r="BB14" s="66"/>
      <c r="BC14" s="40"/>
      <c r="BD14" s="66"/>
      <c r="BE14" s="66"/>
      <c r="BF14" s="66"/>
      <c r="BG14" s="88"/>
      <c r="BH14" s="88"/>
      <c r="BI14" s="41"/>
    </row>
    <row r="15" spans="1:61" s="15" customFormat="1" ht="14.25" customHeight="1">
      <c r="A15" s="38"/>
      <c r="B15" s="9" t="s">
        <v>32</v>
      </c>
      <c r="C15" s="67" t="s">
        <v>164</v>
      </c>
      <c r="D15" s="32"/>
      <c r="E15" s="66" t="s">
        <v>221</v>
      </c>
      <c r="F15" s="66" t="s">
        <v>168</v>
      </c>
      <c r="G15" s="66" t="s">
        <v>298</v>
      </c>
      <c r="H15" s="66" t="s">
        <v>246</v>
      </c>
      <c r="I15" s="66" t="s">
        <v>242</v>
      </c>
      <c r="J15" s="66" t="s">
        <v>259</v>
      </c>
      <c r="K15" s="66" t="s">
        <v>276</v>
      </c>
      <c r="L15" s="66" t="s">
        <v>226</v>
      </c>
      <c r="M15" s="66" t="s">
        <v>272</v>
      </c>
      <c r="N15" s="66"/>
      <c r="O15" s="66" t="s">
        <v>180</v>
      </c>
      <c r="P15" s="40" t="s">
        <v>45</v>
      </c>
      <c r="Q15" s="40" t="s">
        <v>179</v>
      </c>
      <c r="R15" s="66" t="s">
        <v>55</v>
      </c>
      <c r="S15" s="66"/>
      <c r="T15" s="66" t="s">
        <v>18</v>
      </c>
      <c r="U15" s="23" t="s">
        <v>55</v>
      </c>
      <c r="V15" s="41"/>
      <c r="W15" s="72" t="s">
        <v>230</v>
      </c>
      <c r="X15" s="66" t="s">
        <v>233</v>
      </c>
      <c r="Y15" s="66" t="s">
        <v>246</v>
      </c>
      <c r="Z15" s="66" t="s">
        <v>230</v>
      </c>
      <c r="AA15" s="37"/>
      <c r="AB15" s="4" t="s">
        <v>230</v>
      </c>
      <c r="AC15" s="4" t="s">
        <v>352</v>
      </c>
      <c r="AD15" s="40" t="s">
        <v>362</v>
      </c>
      <c r="AE15" s="40" t="s">
        <v>173</v>
      </c>
      <c r="AF15" s="40" t="s">
        <v>369</v>
      </c>
      <c r="AG15" s="42"/>
      <c r="AH15" s="42"/>
      <c r="AI15" s="42"/>
      <c r="AJ15" s="42"/>
      <c r="AK15" s="42"/>
      <c r="AL15" s="40"/>
      <c r="AM15" s="34"/>
      <c r="AN15" s="66"/>
      <c r="AO15" s="41"/>
      <c r="AP15" s="98" t="s">
        <v>103</v>
      </c>
      <c r="AQ15" s="66" t="s">
        <v>108</v>
      </c>
      <c r="AR15" s="66" t="s">
        <v>43</v>
      </c>
      <c r="AS15" s="37"/>
      <c r="AT15" s="4" t="s">
        <v>30</v>
      </c>
      <c r="AU15" s="67" t="s">
        <v>139</v>
      </c>
      <c r="AV15" s="67" t="s">
        <v>144</v>
      </c>
      <c r="AW15" s="23"/>
      <c r="AX15" s="23"/>
      <c r="AY15" s="40"/>
      <c r="AZ15" s="40"/>
      <c r="BA15" s="76"/>
      <c r="BB15" s="66"/>
      <c r="BC15" s="66"/>
      <c r="BD15" s="66"/>
      <c r="BE15" s="66"/>
      <c r="BF15" s="66"/>
      <c r="BG15" s="88"/>
      <c r="BH15" s="88"/>
      <c r="BI15" s="41"/>
    </row>
    <row r="16" spans="1:61" s="15" customFormat="1" ht="14.25" customHeight="1">
      <c r="A16" s="38">
        <f>A14+1</f>
        <v>10</v>
      </c>
      <c r="B16" s="72" t="s">
        <v>33</v>
      </c>
      <c r="C16" s="98" t="s">
        <v>158</v>
      </c>
      <c r="D16" s="33"/>
      <c r="E16" s="40"/>
      <c r="F16" s="66" t="s">
        <v>232</v>
      </c>
      <c r="G16" s="66" t="s">
        <v>299</v>
      </c>
      <c r="H16" s="66" t="s">
        <v>295</v>
      </c>
      <c r="I16" s="66" t="s">
        <v>231</v>
      </c>
      <c r="J16" s="66" t="s">
        <v>225</v>
      </c>
      <c r="K16" s="66" t="s">
        <v>277</v>
      </c>
      <c r="L16" s="66" t="s">
        <v>229</v>
      </c>
      <c r="M16" s="66" t="s">
        <v>222</v>
      </c>
      <c r="N16" s="66"/>
      <c r="O16" s="66" t="s">
        <v>178</v>
      </c>
      <c r="P16" s="66" t="s">
        <v>46</v>
      </c>
      <c r="Q16" s="66" t="s">
        <v>177</v>
      </c>
      <c r="R16" s="66" t="s">
        <v>56</v>
      </c>
      <c r="S16" s="66"/>
      <c r="T16" s="66" t="s">
        <v>42</v>
      </c>
      <c r="U16" s="40" t="s">
        <v>42</v>
      </c>
      <c r="V16" s="101"/>
      <c r="W16" s="72" t="s">
        <v>231</v>
      </c>
      <c r="X16" s="66" t="s">
        <v>266</v>
      </c>
      <c r="Y16" s="66" t="s">
        <v>223</v>
      </c>
      <c r="Z16" s="66" t="s">
        <v>231</v>
      </c>
      <c r="AA16" s="30"/>
      <c r="AB16" s="4" t="s">
        <v>231</v>
      </c>
      <c r="AC16" s="4" t="s">
        <v>353</v>
      </c>
      <c r="AD16" s="40" t="s">
        <v>181</v>
      </c>
      <c r="AE16" s="40" t="s">
        <v>185</v>
      </c>
      <c r="AF16" s="40" t="s">
        <v>177</v>
      </c>
      <c r="AG16" s="42"/>
      <c r="AH16" s="42"/>
      <c r="AI16" s="42"/>
      <c r="AJ16" s="42"/>
      <c r="AK16" s="42"/>
      <c r="AL16" s="40"/>
      <c r="AM16" s="6"/>
      <c r="AN16" s="66"/>
      <c r="AO16" s="41"/>
      <c r="AP16" s="98" t="s">
        <v>47</v>
      </c>
      <c r="AQ16" s="66" t="s">
        <v>109</v>
      </c>
      <c r="AR16" s="66" t="s">
        <v>112</v>
      </c>
      <c r="AS16" s="37"/>
      <c r="AT16" s="4" t="s">
        <v>68</v>
      </c>
      <c r="AU16" s="4" t="s">
        <v>95</v>
      </c>
      <c r="AV16" s="4" t="s">
        <v>25</v>
      </c>
      <c r="AW16" s="37"/>
      <c r="AX16" s="40"/>
      <c r="AY16" s="40"/>
      <c r="AZ16" s="40"/>
      <c r="BA16" s="42"/>
      <c r="BB16" s="66"/>
      <c r="BC16" s="66"/>
      <c r="BD16" s="66"/>
      <c r="BE16" s="66"/>
      <c r="BF16" s="66"/>
      <c r="BG16" s="88"/>
      <c r="BH16" s="88"/>
      <c r="BI16" s="41"/>
    </row>
    <row r="17" spans="1:61" s="15" customFormat="1" ht="14.25" customHeight="1" thickBot="1">
      <c r="A17" s="43"/>
      <c r="B17" s="112" t="s">
        <v>159</v>
      </c>
      <c r="C17" s="45"/>
      <c r="D17" s="45"/>
      <c r="E17" s="45"/>
      <c r="F17" s="65" t="s">
        <v>233</v>
      </c>
      <c r="G17" s="65" t="s">
        <v>300</v>
      </c>
      <c r="H17" s="65" t="s">
        <v>296</v>
      </c>
      <c r="I17" s="65" t="s">
        <v>217</v>
      </c>
      <c r="J17" s="65" t="s">
        <v>260</v>
      </c>
      <c r="K17" s="65" t="s">
        <v>278</v>
      </c>
      <c r="L17" s="65" t="s">
        <v>268</v>
      </c>
      <c r="M17" s="79" t="s">
        <v>283</v>
      </c>
      <c r="N17" s="65"/>
      <c r="O17" s="65" t="s">
        <v>176</v>
      </c>
      <c r="P17" s="65" t="s">
        <v>175</v>
      </c>
      <c r="Q17" s="65" t="s">
        <v>55</v>
      </c>
      <c r="R17" s="65" t="s">
        <v>57</v>
      </c>
      <c r="S17" s="65"/>
      <c r="T17" s="65" t="s">
        <v>55</v>
      </c>
      <c r="U17" s="45" t="s">
        <v>80</v>
      </c>
      <c r="V17" s="47" t="s">
        <v>88</v>
      </c>
      <c r="W17" s="73" t="s">
        <v>209</v>
      </c>
      <c r="X17" s="65" t="s">
        <v>310</v>
      </c>
      <c r="Y17" s="65" t="s">
        <v>233</v>
      </c>
      <c r="Z17" s="65" t="s">
        <v>297</v>
      </c>
      <c r="AA17" s="65"/>
      <c r="AB17" s="11" t="s">
        <v>257</v>
      </c>
      <c r="AC17" s="46"/>
      <c r="AD17" s="46" t="s">
        <v>356</v>
      </c>
      <c r="AE17" s="45" t="s">
        <v>42</v>
      </c>
      <c r="AF17" s="45" t="s">
        <v>42</v>
      </c>
      <c r="AG17" s="48"/>
      <c r="AH17" s="48"/>
      <c r="AI17" s="48"/>
      <c r="AJ17" s="48"/>
      <c r="AK17" s="48"/>
      <c r="AL17" s="45"/>
      <c r="AM17" s="45"/>
      <c r="AN17" s="65"/>
      <c r="AO17" s="47"/>
      <c r="AP17" s="54"/>
      <c r="AQ17" s="65" t="s">
        <v>110</v>
      </c>
      <c r="AR17" s="65" t="s">
        <v>113</v>
      </c>
      <c r="AS17" s="46"/>
      <c r="AT17" s="11" t="s">
        <v>68</v>
      </c>
      <c r="AU17" s="11" t="s">
        <v>140</v>
      </c>
      <c r="AV17" s="11" t="s">
        <v>50</v>
      </c>
      <c r="AW17" s="46"/>
      <c r="AX17" s="45"/>
      <c r="AY17" s="45"/>
      <c r="AZ17" s="45"/>
      <c r="BA17" s="48"/>
      <c r="BB17" s="65"/>
      <c r="BC17" s="65"/>
      <c r="BD17" s="65"/>
      <c r="BE17" s="65"/>
      <c r="BF17" s="65"/>
      <c r="BG17" s="89"/>
      <c r="BH17" s="89"/>
      <c r="BI17" s="47"/>
    </row>
    <row r="18" spans="1:61" s="15" customFormat="1" ht="14.25" customHeight="1" thickTop="1">
      <c r="A18" s="28">
        <f>A16+1</f>
        <v>11</v>
      </c>
      <c r="B18" s="10" t="s">
        <v>34</v>
      </c>
      <c r="C18" s="111"/>
      <c r="D18" s="53"/>
      <c r="E18" s="23"/>
      <c r="F18" s="67" t="s">
        <v>234</v>
      </c>
      <c r="G18" s="67" t="s">
        <v>209</v>
      </c>
      <c r="H18" s="67" t="s">
        <v>305</v>
      </c>
      <c r="I18" s="67" t="s">
        <v>243</v>
      </c>
      <c r="J18" s="23"/>
      <c r="K18" s="67" t="s">
        <v>222</v>
      </c>
      <c r="L18" s="23"/>
      <c r="M18" s="67" t="s">
        <v>209</v>
      </c>
      <c r="N18" s="8"/>
      <c r="O18" s="67"/>
      <c r="P18" s="67" t="s">
        <v>2</v>
      </c>
      <c r="Q18" s="67" t="s">
        <v>174</v>
      </c>
      <c r="R18" s="8" t="s">
        <v>42</v>
      </c>
      <c r="S18" s="8"/>
      <c r="T18" s="8" t="s">
        <v>73</v>
      </c>
      <c r="U18" s="40" t="s">
        <v>81</v>
      </c>
      <c r="V18" s="99" t="s">
        <v>81</v>
      </c>
      <c r="W18" s="9" t="s">
        <v>25</v>
      </c>
      <c r="X18" s="67" t="s">
        <v>319</v>
      </c>
      <c r="Y18" s="67" t="s">
        <v>327</v>
      </c>
      <c r="Z18" s="119" t="s">
        <v>336</v>
      </c>
      <c r="AA18" s="119" t="s">
        <v>335</v>
      </c>
      <c r="AB18" s="6" t="s">
        <v>304</v>
      </c>
      <c r="AC18" s="23"/>
      <c r="AD18" s="23" t="s">
        <v>357</v>
      </c>
      <c r="AE18" s="32" t="s">
        <v>181</v>
      </c>
      <c r="AF18" s="30" t="s">
        <v>73</v>
      </c>
      <c r="AG18" s="32"/>
      <c r="AH18" s="32"/>
      <c r="AI18" s="32"/>
      <c r="AJ18" s="32"/>
      <c r="AK18" s="32"/>
      <c r="AL18" s="23"/>
      <c r="AM18" s="23"/>
      <c r="AN18" s="67"/>
      <c r="AO18" s="31"/>
      <c r="AP18" s="49"/>
      <c r="AQ18" s="67" t="s">
        <v>111</v>
      </c>
      <c r="AR18" s="67" t="s">
        <v>25</v>
      </c>
      <c r="AS18" s="30"/>
      <c r="AT18" s="6" t="s">
        <v>133</v>
      </c>
      <c r="AU18" s="6" t="s">
        <v>141</v>
      </c>
      <c r="AV18" s="6" t="s">
        <v>78</v>
      </c>
      <c r="AW18" s="30"/>
      <c r="AX18" s="30"/>
      <c r="AY18" s="32"/>
      <c r="AZ18" s="30"/>
      <c r="BA18" s="32"/>
      <c r="BB18" s="23"/>
      <c r="BC18" s="67"/>
      <c r="BD18" s="67"/>
      <c r="BE18" s="67"/>
      <c r="BF18" s="67"/>
      <c r="BG18" s="87"/>
      <c r="BH18" s="87"/>
      <c r="BI18" s="31"/>
    </row>
    <row r="19" spans="1:61" s="15" customFormat="1" ht="14.25" customHeight="1">
      <c r="A19" s="28"/>
      <c r="B19" s="33" t="s">
        <v>35</v>
      </c>
      <c r="C19" s="30"/>
      <c r="D19" s="30"/>
      <c r="E19" s="30"/>
      <c r="F19" s="6" t="s">
        <v>235</v>
      </c>
      <c r="G19" s="6" t="s">
        <v>222</v>
      </c>
      <c r="H19" s="6" t="s">
        <v>303</v>
      </c>
      <c r="I19" s="6" t="s">
        <v>244</v>
      </c>
      <c r="J19" s="30"/>
      <c r="K19" s="6" t="s">
        <v>260</v>
      </c>
      <c r="L19" s="30"/>
      <c r="M19" s="6" t="s">
        <v>275</v>
      </c>
      <c r="N19" s="8"/>
      <c r="O19" s="74"/>
      <c r="P19" s="67"/>
      <c r="Q19" s="67" t="s">
        <v>48</v>
      </c>
      <c r="R19" s="8" t="s">
        <v>59</v>
      </c>
      <c r="S19" s="8"/>
      <c r="T19" s="8" t="s">
        <v>45</v>
      </c>
      <c r="U19" s="67" t="s">
        <v>82</v>
      </c>
      <c r="V19" s="100" t="s">
        <v>84</v>
      </c>
      <c r="W19" s="9" t="s">
        <v>312</v>
      </c>
      <c r="X19" s="67" t="s">
        <v>320</v>
      </c>
      <c r="Y19" s="118" t="s">
        <v>276</v>
      </c>
      <c r="Z19" s="7" t="s">
        <v>215</v>
      </c>
      <c r="AA19" s="30" t="s">
        <v>267</v>
      </c>
      <c r="AB19" s="30"/>
      <c r="AC19" s="30"/>
      <c r="AD19" s="30" t="s">
        <v>358</v>
      </c>
      <c r="AE19" s="32" t="s">
        <v>364</v>
      </c>
      <c r="AF19" s="67" t="s">
        <v>372</v>
      </c>
      <c r="AG19" s="8" t="s">
        <v>377</v>
      </c>
      <c r="AH19" s="32"/>
      <c r="AI19" s="32"/>
      <c r="AJ19" s="32"/>
      <c r="AK19" s="32"/>
      <c r="AL19" s="23"/>
      <c r="AM19" s="23"/>
      <c r="AN19" s="67"/>
      <c r="AO19" s="31"/>
      <c r="AP19" s="98" t="s">
        <v>54</v>
      </c>
      <c r="AQ19" s="67" t="s">
        <v>87</v>
      </c>
      <c r="AR19" s="7" t="s">
        <v>87</v>
      </c>
      <c r="AS19" s="6"/>
      <c r="AT19" s="30" t="s">
        <v>134</v>
      </c>
      <c r="AU19" s="6" t="s">
        <v>76</v>
      </c>
      <c r="AV19" s="6"/>
      <c r="AW19" s="30"/>
      <c r="AX19" s="53"/>
      <c r="AY19" s="53"/>
      <c r="AZ19" s="23"/>
      <c r="BA19" s="32"/>
      <c r="BB19" s="23"/>
      <c r="BC19" s="67"/>
      <c r="BD19" s="23"/>
      <c r="BE19" s="67"/>
      <c r="BF19" s="67"/>
      <c r="BG19" s="87"/>
      <c r="BH19" s="87"/>
      <c r="BI19" s="31"/>
    </row>
    <row r="20" spans="1:61" s="15" customFormat="1" ht="14.25" customHeight="1">
      <c r="A20" s="28">
        <f>A18+1</f>
        <v>12</v>
      </c>
      <c r="B20" s="7" t="s">
        <v>147</v>
      </c>
      <c r="C20" s="30"/>
      <c r="D20" s="30"/>
      <c r="E20" s="30"/>
      <c r="F20" s="6" t="s">
        <v>238</v>
      </c>
      <c r="G20" s="6" t="s">
        <v>301</v>
      </c>
      <c r="H20" s="6" t="s">
        <v>247</v>
      </c>
      <c r="I20" s="6" t="s">
        <v>245</v>
      </c>
      <c r="J20" s="30"/>
      <c r="K20" s="30"/>
      <c r="L20" s="30"/>
      <c r="M20" s="6" t="s">
        <v>284</v>
      </c>
      <c r="N20" s="8"/>
      <c r="O20" s="67"/>
      <c r="P20" s="67"/>
      <c r="Q20" s="67" t="s">
        <v>18</v>
      </c>
      <c r="R20" s="8" t="s">
        <v>60</v>
      </c>
      <c r="S20" s="8"/>
      <c r="T20" s="8" t="s">
        <v>46</v>
      </c>
      <c r="U20" s="67" t="s">
        <v>83</v>
      </c>
      <c r="V20" s="102" t="s">
        <v>18</v>
      </c>
      <c r="W20" s="9" t="s">
        <v>313</v>
      </c>
      <c r="X20" s="67" t="s">
        <v>223</v>
      </c>
      <c r="Y20" s="6" t="s">
        <v>328</v>
      </c>
      <c r="Z20" s="7" t="s">
        <v>213</v>
      </c>
      <c r="AA20" s="30"/>
      <c r="AB20" s="30"/>
      <c r="AC20" s="30"/>
      <c r="AD20" s="30" t="s">
        <v>359</v>
      </c>
      <c r="AE20" s="32" t="s">
        <v>365</v>
      </c>
      <c r="AF20" s="30" t="s">
        <v>46</v>
      </c>
      <c r="AG20" s="32" t="s">
        <v>373</v>
      </c>
      <c r="AH20" s="32"/>
      <c r="AI20" s="32"/>
      <c r="AJ20" s="32"/>
      <c r="AK20" s="32"/>
      <c r="AL20" s="23"/>
      <c r="AM20" s="23"/>
      <c r="AN20" s="67"/>
      <c r="AO20" s="31"/>
      <c r="AP20" s="93" t="s">
        <v>114</v>
      </c>
      <c r="AQ20" s="67"/>
      <c r="AR20" s="7"/>
      <c r="AS20" s="6"/>
      <c r="AT20" s="6" t="s">
        <v>135</v>
      </c>
      <c r="AU20" s="6" t="s">
        <v>142</v>
      </c>
      <c r="AV20" s="6"/>
      <c r="AW20" s="30"/>
      <c r="AX20" s="53"/>
      <c r="AY20" s="53"/>
      <c r="AZ20" s="23"/>
      <c r="BA20" s="32"/>
      <c r="BB20" s="23"/>
      <c r="BC20" s="67"/>
      <c r="BD20" s="23"/>
      <c r="BE20" s="67"/>
      <c r="BF20" s="67"/>
      <c r="BG20" s="87"/>
      <c r="BH20" s="87"/>
      <c r="BI20" s="31"/>
    </row>
    <row r="21" spans="1:61" s="15" customFormat="1" ht="14.25" customHeight="1">
      <c r="A21" s="28"/>
      <c r="B21" s="33"/>
      <c r="C21" s="30"/>
      <c r="D21" s="30"/>
      <c r="E21" s="30"/>
      <c r="F21" s="6" t="s">
        <v>218</v>
      </c>
      <c r="G21" s="6" t="s">
        <v>300</v>
      </c>
      <c r="H21" s="6" t="s">
        <v>248</v>
      </c>
      <c r="I21" s="30"/>
      <c r="J21" s="30"/>
      <c r="K21" s="30"/>
      <c r="L21" s="30"/>
      <c r="M21" s="6" t="s">
        <v>285</v>
      </c>
      <c r="N21" s="78"/>
      <c r="P21" s="67"/>
      <c r="Q21" s="67" t="s">
        <v>59</v>
      </c>
      <c r="R21" s="50" t="s">
        <v>61</v>
      </c>
      <c r="S21" s="50"/>
      <c r="T21" s="50" t="s">
        <v>75</v>
      </c>
      <c r="U21" s="67" t="s">
        <v>84</v>
      </c>
      <c r="V21" s="99" t="s">
        <v>89</v>
      </c>
      <c r="W21" s="9" t="s">
        <v>228</v>
      </c>
      <c r="X21" s="67" t="s">
        <v>262</v>
      </c>
      <c r="Y21" s="6" t="s">
        <v>285</v>
      </c>
      <c r="Z21" s="7" t="s">
        <v>215</v>
      </c>
      <c r="AA21" s="30"/>
      <c r="AB21" s="30"/>
      <c r="AC21" s="30"/>
      <c r="AD21" s="30" t="s">
        <v>360</v>
      </c>
      <c r="AE21" s="50" t="s">
        <v>366</v>
      </c>
      <c r="AF21" s="33" t="s">
        <v>75</v>
      </c>
      <c r="AG21" s="33" t="s">
        <v>189</v>
      </c>
      <c r="AH21" s="33"/>
      <c r="AI21" s="33"/>
      <c r="AJ21" s="33"/>
      <c r="AK21" s="33"/>
      <c r="AL21" s="23"/>
      <c r="AM21" s="23"/>
      <c r="AN21" s="67"/>
      <c r="AO21" s="31"/>
      <c r="AP21" s="93" t="s">
        <v>115</v>
      </c>
      <c r="AQ21" s="67"/>
      <c r="AR21" s="7"/>
      <c r="AS21" s="6"/>
      <c r="AT21" s="6" t="s">
        <v>74</v>
      </c>
      <c r="AU21" s="6" t="s">
        <v>143</v>
      </c>
      <c r="AV21" s="6"/>
      <c r="AW21" s="50"/>
      <c r="AX21" s="53"/>
      <c r="AY21" s="53"/>
      <c r="AZ21" s="33"/>
      <c r="BA21" s="33"/>
      <c r="BB21" s="23"/>
      <c r="BC21" s="67"/>
      <c r="BD21" s="23"/>
      <c r="BE21" s="23"/>
      <c r="BF21" s="23"/>
      <c r="BG21" s="82"/>
      <c r="BH21" s="82"/>
      <c r="BI21" s="31"/>
    </row>
    <row r="22" spans="1:61" s="15" customFormat="1" ht="14.25" customHeight="1">
      <c r="A22" s="28">
        <f>A20+1</f>
        <v>13</v>
      </c>
      <c r="B22" s="7"/>
      <c r="C22" s="30"/>
      <c r="D22" s="30"/>
      <c r="E22" s="30"/>
      <c r="F22" s="6" t="s">
        <v>236</v>
      </c>
      <c r="G22" s="6" t="s">
        <v>302</v>
      </c>
      <c r="H22" s="6" t="s">
        <v>249</v>
      </c>
      <c r="I22" s="30"/>
      <c r="J22" s="30"/>
      <c r="K22" s="30"/>
      <c r="L22" s="30"/>
      <c r="M22" s="6" t="s">
        <v>286</v>
      </c>
      <c r="N22" s="78"/>
      <c r="O22" s="69"/>
      <c r="P22" s="69"/>
      <c r="Q22" s="69" t="s">
        <v>173</v>
      </c>
      <c r="R22" s="78" t="s">
        <v>63</v>
      </c>
      <c r="S22" s="78" t="s">
        <v>70</v>
      </c>
      <c r="T22" s="78" t="s">
        <v>77</v>
      </c>
      <c r="U22" s="69" t="s">
        <v>85</v>
      </c>
      <c r="V22" s="100" t="s">
        <v>90</v>
      </c>
      <c r="W22" s="9" t="s">
        <v>311</v>
      </c>
      <c r="X22" s="67" t="s">
        <v>321</v>
      </c>
      <c r="Y22" s="67" t="s">
        <v>329</v>
      </c>
      <c r="Z22" s="7" t="s">
        <v>215</v>
      </c>
      <c r="AA22" s="30"/>
      <c r="AB22" s="14"/>
      <c r="AC22" s="30"/>
      <c r="AD22" s="23"/>
      <c r="AE22" s="50" t="s">
        <v>367</v>
      </c>
      <c r="AF22" s="33" t="s">
        <v>370</v>
      </c>
      <c r="AG22" s="33" t="s">
        <v>374</v>
      </c>
      <c r="AH22" s="33"/>
      <c r="AI22" s="33"/>
      <c r="AJ22" s="33"/>
      <c r="AK22" s="33"/>
      <c r="AL22" s="36"/>
      <c r="AM22" s="36"/>
      <c r="AN22" s="69"/>
      <c r="AO22" s="51"/>
      <c r="AP22" s="93" t="s">
        <v>116</v>
      </c>
      <c r="AQ22" s="67"/>
      <c r="AR22" s="7"/>
      <c r="AS22" s="6"/>
      <c r="AT22" s="6" t="s">
        <v>136</v>
      </c>
      <c r="AU22" s="6" t="s">
        <v>25</v>
      </c>
      <c r="AV22" s="6"/>
      <c r="AW22" s="30"/>
      <c r="AX22" s="53"/>
      <c r="AY22" s="53"/>
      <c r="BA22" s="6"/>
      <c r="BB22" s="36"/>
      <c r="BC22" s="69"/>
      <c r="BD22" s="36"/>
      <c r="BE22" s="36"/>
      <c r="BF22" s="36"/>
      <c r="BG22" s="90"/>
      <c r="BH22" s="90"/>
      <c r="BI22" s="51"/>
    </row>
    <row r="23" spans="1:61" s="15" customFormat="1" ht="14.25" customHeight="1">
      <c r="A23" s="28"/>
      <c r="B23" s="7" t="s">
        <v>36</v>
      </c>
      <c r="C23" s="33"/>
      <c r="D23" s="33"/>
      <c r="E23" s="33"/>
      <c r="F23" s="7" t="s">
        <v>237</v>
      </c>
      <c r="G23" s="7" t="s">
        <v>303</v>
      </c>
      <c r="H23" s="7" t="s">
        <v>250</v>
      </c>
      <c r="I23" s="33"/>
      <c r="J23" s="33"/>
      <c r="K23" s="33"/>
      <c r="L23" s="33"/>
      <c r="M23" s="7" t="s">
        <v>287</v>
      </c>
      <c r="N23" s="67"/>
      <c r="O23" s="67"/>
      <c r="P23" s="67"/>
      <c r="Q23" s="67" t="s">
        <v>18</v>
      </c>
      <c r="R23" s="67" t="s">
        <v>64</v>
      </c>
      <c r="S23" s="67" t="s">
        <v>48</v>
      </c>
      <c r="T23" s="67"/>
      <c r="U23" s="67" t="s">
        <v>86</v>
      </c>
      <c r="V23" s="67" t="s">
        <v>91</v>
      </c>
      <c r="W23" s="9" t="s">
        <v>296</v>
      </c>
      <c r="X23" s="78" t="s">
        <v>322</v>
      </c>
      <c r="Y23" s="67" t="s">
        <v>330</v>
      </c>
      <c r="Z23" s="67" t="s">
        <v>337</v>
      </c>
      <c r="AA23" s="30"/>
      <c r="AB23" s="23"/>
      <c r="AC23" s="23"/>
      <c r="AD23" s="23"/>
      <c r="AE23" s="67" t="s">
        <v>368</v>
      </c>
      <c r="AF23" s="33" t="s">
        <v>18</v>
      </c>
      <c r="AG23" s="23" t="s">
        <v>182</v>
      </c>
      <c r="AH23" s="23"/>
      <c r="AI23" s="23"/>
      <c r="AJ23" s="23"/>
      <c r="AK23" s="23"/>
      <c r="AL23" s="23"/>
      <c r="AM23" s="23"/>
      <c r="AN23" s="67"/>
      <c r="AO23" s="31"/>
      <c r="AP23" s="9" t="s">
        <v>117</v>
      </c>
      <c r="AQ23" s="67"/>
      <c r="AR23" s="67"/>
      <c r="AS23" s="67"/>
      <c r="AT23" s="6"/>
      <c r="AU23" s="67" t="s">
        <v>87</v>
      </c>
      <c r="AV23" s="67"/>
      <c r="AW23" s="23"/>
      <c r="AX23" s="53"/>
      <c r="AY23" s="53"/>
      <c r="AZ23" s="33"/>
      <c r="BA23" s="67"/>
      <c r="BB23" s="23"/>
      <c r="BC23" s="67"/>
      <c r="BD23" s="23"/>
      <c r="BE23" s="23"/>
      <c r="BF23" s="23"/>
      <c r="BG23" s="82"/>
      <c r="BH23" s="82"/>
      <c r="BI23" s="31"/>
    </row>
    <row r="24" spans="1:61" s="15" customFormat="1" ht="14.25" customHeight="1">
      <c r="A24" s="38">
        <f>A22+1</f>
        <v>14</v>
      </c>
      <c r="B24" s="7" t="s">
        <v>37</v>
      </c>
      <c r="C24" s="98" t="s">
        <v>160</v>
      </c>
      <c r="D24" s="33"/>
      <c r="E24" s="33"/>
      <c r="F24" s="33"/>
      <c r="G24" s="7" t="s">
        <v>304</v>
      </c>
      <c r="H24" s="33"/>
      <c r="I24" s="33"/>
      <c r="J24" s="33"/>
      <c r="K24" s="33"/>
      <c r="L24" s="33"/>
      <c r="M24" s="7" t="s">
        <v>222</v>
      </c>
      <c r="N24" s="5"/>
      <c r="O24" s="66"/>
      <c r="P24" s="66"/>
      <c r="Q24" s="66" t="s">
        <v>77</v>
      </c>
      <c r="R24" s="5" t="s">
        <v>2</v>
      </c>
      <c r="S24" s="52" t="s">
        <v>62</v>
      </c>
      <c r="T24" s="52"/>
      <c r="U24" s="66" t="s">
        <v>18</v>
      </c>
      <c r="V24" s="66" t="s">
        <v>66</v>
      </c>
      <c r="W24" s="72" t="s">
        <v>298</v>
      </c>
      <c r="X24" s="4" t="s">
        <v>323</v>
      </c>
      <c r="Y24" s="66" t="s">
        <v>331</v>
      </c>
      <c r="Z24" s="66" t="s">
        <v>338</v>
      </c>
      <c r="AA24" s="37"/>
      <c r="AB24" s="40"/>
      <c r="AC24" s="40"/>
      <c r="AD24" s="23"/>
      <c r="AE24" s="52"/>
      <c r="AF24" s="53" t="s">
        <v>363</v>
      </c>
      <c r="AG24" s="40" t="s">
        <v>375</v>
      </c>
      <c r="AH24" s="40"/>
      <c r="AI24" s="40"/>
      <c r="AJ24" s="40"/>
      <c r="AK24" s="40"/>
      <c r="AL24" s="40"/>
      <c r="AM24" s="40"/>
      <c r="AN24" s="66"/>
      <c r="AO24" s="41"/>
      <c r="AP24" s="72"/>
      <c r="AQ24" s="67"/>
      <c r="AR24" s="67"/>
      <c r="AS24" s="66"/>
      <c r="AT24" s="4"/>
      <c r="AU24" s="66"/>
      <c r="AV24" s="66"/>
      <c r="AW24" s="40"/>
      <c r="AX24" s="53"/>
      <c r="AY24" s="53"/>
      <c r="AZ24" s="53"/>
      <c r="BA24" s="66"/>
      <c r="BB24" s="40"/>
      <c r="BC24" s="66"/>
      <c r="BD24" s="40"/>
      <c r="BE24" s="40"/>
      <c r="BF24" s="40"/>
      <c r="BG24" s="91"/>
      <c r="BH24" s="91"/>
      <c r="BI24" s="41"/>
    </row>
    <row r="25" spans="1:61" s="15" customFormat="1" ht="14.25" customHeight="1">
      <c r="A25" s="38"/>
      <c r="B25" s="107" t="s">
        <v>38</v>
      </c>
      <c r="C25" s="104"/>
      <c r="D25" s="53"/>
      <c r="E25" s="105"/>
      <c r="F25" s="105"/>
      <c r="G25" s="105"/>
      <c r="H25" s="105"/>
      <c r="I25" s="105"/>
      <c r="J25" s="105"/>
      <c r="K25" s="105"/>
      <c r="L25" s="105"/>
      <c r="M25" s="115" t="s">
        <v>288</v>
      </c>
      <c r="N25" s="5"/>
      <c r="O25" s="66"/>
      <c r="P25" s="66"/>
      <c r="Q25" s="66" t="s">
        <v>172</v>
      </c>
      <c r="R25" s="5" t="s">
        <v>65</v>
      </c>
      <c r="S25" s="52" t="s">
        <v>69</v>
      </c>
      <c r="T25" s="5"/>
      <c r="U25" s="66" t="s">
        <v>17</v>
      </c>
      <c r="V25" s="66" t="s">
        <v>92</v>
      </c>
      <c r="W25" s="72" t="s">
        <v>314</v>
      </c>
      <c r="X25" s="4" t="s">
        <v>324</v>
      </c>
      <c r="Y25" s="40"/>
      <c r="Z25" s="66" t="s">
        <v>339</v>
      </c>
      <c r="AA25" s="37"/>
      <c r="AB25" s="40"/>
      <c r="AC25" s="40"/>
      <c r="AD25" s="6"/>
      <c r="AE25" s="52"/>
      <c r="AF25" s="10" t="s">
        <v>371</v>
      </c>
      <c r="AG25" s="66" t="s">
        <v>376</v>
      </c>
      <c r="AH25" s="66"/>
      <c r="AI25" s="66"/>
      <c r="AJ25" s="66"/>
      <c r="AK25" s="66"/>
      <c r="AL25" s="40"/>
      <c r="AM25" s="40"/>
      <c r="AN25" s="66"/>
      <c r="AO25" s="41"/>
      <c r="AP25" s="72"/>
      <c r="AQ25" s="67"/>
      <c r="AR25" s="67"/>
      <c r="AS25" s="66"/>
      <c r="AT25" s="4"/>
      <c r="AU25" s="66"/>
      <c r="AV25" s="66"/>
      <c r="AW25" s="40"/>
      <c r="AX25" s="53"/>
      <c r="AY25" s="53"/>
      <c r="AZ25" s="53"/>
      <c r="BA25" s="66"/>
      <c r="BB25" s="40"/>
      <c r="BC25" s="66"/>
      <c r="BD25" s="40"/>
      <c r="BE25" s="40"/>
      <c r="BF25" s="40"/>
      <c r="BG25" s="91"/>
      <c r="BH25" s="91"/>
      <c r="BI25" s="41"/>
    </row>
    <row r="26" spans="1:61" s="15" customFormat="1" ht="14.25" customHeight="1">
      <c r="A26" s="38">
        <f>A24+1</f>
        <v>15</v>
      </c>
      <c r="B26" s="107" t="s">
        <v>161</v>
      </c>
      <c r="C26" s="104"/>
      <c r="D26" s="53"/>
      <c r="E26" s="105"/>
      <c r="F26" s="105"/>
      <c r="G26" s="105"/>
      <c r="H26" s="105"/>
      <c r="I26" s="105"/>
      <c r="J26" s="105"/>
      <c r="K26" s="105"/>
      <c r="L26" s="105"/>
      <c r="M26" s="115" t="s">
        <v>276</v>
      </c>
      <c r="N26" s="5"/>
      <c r="O26" s="66"/>
      <c r="P26" s="66"/>
      <c r="Q26" s="66" t="s">
        <v>171</v>
      </c>
      <c r="R26" s="5" t="s">
        <v>66</v>
      </c>
      <c r="S26" s="52"/>
      <c r="T26" s="5"/>
      <c r="U26" s="66"/>
      <c r="V26" s="66" t="s">
        <v>93</v>
      </c>
      <c r="W26" s="72" t="s">
        <v>293</v>
      </c>
      <c r="X26" s="4" t="s">
        <v>258</v>
      </c>
      <c r="Y26" s="40"/>
      <c r="Z26" s="66" t="s">
        <v>238</v>
      </c>
      <c r="AA26" s="40"/>
      <c r="AB26" s="40"/>
      <c r="AC26" s="66"/>
      <c r="AD26" s="66"/>
      <c r="AE26" s="5"/>
      <c r="AF26" s="5" t="s">
        <v>368</v>
      </c>
      <c r="AG26" s="69" t="s">
        <v>378</v>
      </c>
      <c r="AH26" s="66"/>
      <c r="AI26" s="66"/>
      <c r="AJ26" s="66"/>
      <c r="AK26" s="66"/>
      <c r="AL26" s="40"/>
      <c r="AM26" s="5"/>
      <c r="AN26" s="66"/>
      <c r="AO26" s="41"/>
      <c r="AP26" s="39"/>
      <c r="AQ26" s="67"/>
      <c r="AR26" s="67"/>
      <c r="AS26" s="66"/>
      <c r="AT26" s="4"/>
      <c r="AU26" s="66"/>
      <c r="AV26" s="66"/>
      <c r="AW26" s="40"/>
      <c r="AX26" s="53"/>
      <c r="AY26" s="53"/>
      <c r="AZ26" s="53"/>
      <c r="BA26" s="66"/>
      <c r="BB26" s="40"/>
      <c r="BC26" s="66"/>
      <c r="BD26" s="40"/>
      <c r="BE26" s="40"/>
      <c r="BF26" s="40"/>
      <c r="BG26" s="91"/>
      <c r="BH26" s="91"/>
      <c r="BI26" s="41"/>
    </row>
    <row r="27" spans="1:61" s="15" customFormat="1" ht="14.25" customHeight="1" thickBot="1">
      <c r="A27" s="43"/>
      <c r="B27" s="108"/>
      <c r="C27" s="106"/>
      <c r="D27" s="55"/>
      <c r="E27" s="55"/>
      <c r="F27" s="55"/>
      <c r="G27" s="55"/>
      <c r="H27" s="55"/>
      <c r="I27" s="55"/>
      <c r="J27" s="55"/>
      <c r="K27" s="55"/>
      <c r="L27" s="55"/>
      <c r="M27" s="12" t="s">
        <v>289</v>
      </c>
      <c r="N27" s="109"/>
      <c r="O27" s="12"/>
      <c r="P27" s="65"/>
      <c r="Q27" s="65" t="s">
        <v>170</v>
      </c>
      <c r="R27" s="65" t="s">
        <v>67</v>
      </c>
      <c r="S27" s="65"/>
      <c r="T27" s="65"/>
      <c r="U27" s="45"/>
      <c r="V27" s="47" t="s">
        <v>94</v>
      </c>
      <c r="W27" s="73" t="s">
        <v>217</v>
      </c>
      <c r="X27" s="11" t="s">
        <v>215</v>
      </c>
      <c r="Y27" s="46"/>
      <c r="Z27" s="46"/>
      <c r="AA27" s="46"/>
      <c r="AB27" s="46"/>
      <c r="AC27" s="11"/>
      <c r="AD27" s="11"/>
      <c r="AE27" s="13"/>
      <c r="AF27" s="56"/>
      <c r="AG27" s="12"/>
      <c r="AH27" s="12"/>
      <c r="AI27" s="12"/>
      <c r="AJ27" s="12"/>
      <c r="AK27" s="12"/>
      <c r="AL27" s="45"/>
      <c r="AM27" s="13"/>
      <c r="AN27" s="70"/>
      <c r="AO27" s="47"/>
      <c r="AP27" s="44"/>
      <c r="AQ27" s="11"/>
      <c r="AR27" s="12"/>
      <c r="AS27" s="46"/>
      <c r="AT27" s="11"/>
      <c r="AU27" s="46"/>
      <c r="AV27" s="11"/>
      <c r="AW27" s="46"/>
      <c r="AX27" s="56"/>
      <c r="AY27" s="56"/>
      <c r="AZ27" s="55"/>
      <c r="BA27" s="12"/>
      <c r="BB27" s="45"/>
      <c r="BC27" s="65"/>
      <c r="BD27" s="45"/>
      <c r="BE27" s="45"/>
      <c r="BF27" s="45"/>
      <c r="BG27" s="83"/>
      <c r="BH27" s="83"/>
      <c r="BI27" s="47"/>
    </row>
    <row r="28" spans="1:61" s="15" customFormat="1" ht="14.25" customHeight="1" thickTop="1">
      <c r="A28" s="28">
        <f>A26+1</f>
        <v>16</v>
      </c>
      <c r="B28" s="9" t="s">
        <v>145</v>
      </c>
      <c r="C28" s="49"/>
      <c r="D28" s="23"/>
      <c r="E28" s="23"/>
      <c r="F28" s="23"/>
      <c r="G28" s="23"/>
      <c r="H28" s="23"/>
      <c r="I28" s="23"/>
      <c r="J28" s="23"/>
      <c r="K28" s="23"/>
      <c r="L28" s="23"/>
      <c r="M28" s="67" t="s">
        <v>290</v>
      </c>
      <c r="N28" s="67"/>
      <c r="O28" s="67"/>
      <c r="P28" s="67"/>
      <c r="Q28" s="67" t="s">
        <v>169</v>
      </c>
      <c r="R28" s="67"/>
      <c r="S28" s="67"/>
      <c r="T28" s="67"/>
      <c r="U28" s="30"/>
      <c r="V28" s="57"/>
      <c r="W28" s="29"/>
      <c r="X28" s="67" t="s">
        <v>325</v>
      </c>
      <c r="Y28" s="23"/>
      <c r="Z28" s="23"/>
      <c r="AA28" s="23"/>
      <c r="AB28" s="23"/>
      <c r="AC28" s="67"/>
      <c r="AD28" s="67"/>
      <c r="AE28" s="67"/>
      <c r="AF28" s="23"/>
      <c r="AG28" s="67"/>
      <c r="AH28" s="67"/>
      <c r="AI28" s="67"/>
      <c r="AJ28" s="67"/>
      <c r="AK28" s="67"/>
      <c r="AL28" s="23"/>
      <c r="AM28" s="67"/>
      <c r="AN28" s="6"/>
      <c r="AO28" s="57"/>
      <c r="AP28" s="29"/>
      <c r="AQ28" s="67"/>
      <c r="AR28" s="23"/>
      <c r="AS28" s="23"/>
      <c r="AT28" s="23"/>
      <c r="AU28" s="23"/>
      <c r="AV28" s="67"/>
      <c r="AW28" s="23"/>
      <c r="AX28" s="67"/>
      <c r="AY28" s="23"/>
      <c r="AZ28" s="23"/>
      <c r="BA28" s="67"/>
      <c r="BB28" s="23"/>
      <c r="BC28" s="67"/>
      <c r="BD28" s="23"/>
      <c r="BE28" s="23"/>
      <c r="BF28" s="30"/>
      <c r="BG28" s="86"/>
      <c r="BH28" s="86"/>
      <c r="BI28" s="57"/>
    </row>
    <row r="29" spans="1:61" s="15" customFormat="1" ht="14.25" customHeight="1">
      <c r="A29" s="28"/>
      <c r="B29" s="9" t="s">
        <v>146</v>
      </c>
      <c r="C29" s="49"/>
      <c r="D29" s="23"/>
      <c r="E29" s="23"/>
      <c r="F29" s="23"/>
      <c r="G29" s="23"/>
      <c r="H29" s="23"/>
      <c r="I29" s="23"/>
      <c r="J29" s="23"/>
      <c r="K29" s="23"/>
      <c r="L29" s="23"/>
      <c r="M29" s="67" t="s">
        <v>291</v>
      </c>
      <c r="N29" s="67"/>
      <c r="O29" s="67"/>
      <c r="P29" s="67"/>
      <c r="Q29" s="67"/>
      <c r="R29" s="67"/>
      <c r="S29" s="67"/>
      <c r="T29" s="67"/>
      <c r="U29" s="23"/>
      <c r="V29" s="31"/>
      <c r="W29" s="29"/>
      <c r="X29" s="67" t="s">
        <v>268</v>
      </c>
      <c r="Y29" s="23"/>
      <c r="Z29" s="23"/>
      <c r="AA29" s="23"/>
      <c r="AB29" s="23"/>
      <c r="AC29" s="67"/>
      <c r="AD29" s="67"/>
      <c r="AE29" s="67"/>
      <c r="AF29" s="23"/>
      <c r="AG29" s="67"/>
      <c r="AH29" s="67"/>
      <c r="AI29" s="67"/>
      <c r="AJ29" s="67"/>
      <c r="AK29" s="67"/>
      <c r="AL29" s="23"/>
      <c r="AM29" s="67"/>
      <c r="AN29" s="67"/>
      <c r="AO29" s="31"/>
      <c r="AP29" s="29"/>
      <c r="AQ29" s="67"/>
      <c r="AR29" s="23"/>
      <c r="AS29" s="23"/>
      <c r="AT29" s="23"/>
      <c r="AU29" s="23"/>
      <c r="AV29" s="67"/>
      <c r="AW29" s="23"/>
      <c r="AX29" s="67"/>
      <c r="AY29" s="23"/>
      <c r="AZ29" s="23"/>
      <c r="BA29" s="67"/>
      <c r="BB29" s="23"/>
      <c r="BC29" s="67"/>
      <c r="BD29" s="23"/>
      <c r="BE29" s="23"/>
      <c r="BF29" s="23"/>
      <c r="BG29" s="82"/>
      <c r="BH29" s="82"/>
      <c r="BI29" s="31"/>
    </row>
    <row r="30" spans="1:61" s="15" customFormat="1" ht="14.25" customHeight="1">
      <c r="A30" s="28">
        <f>A28+1</f>
        <v>17</v>
      </c>
      <c r="B30" s="9"/>
      <c r="C30" s="49"/>
      <c r="D30" s="58"/>
      <c r="E30" s="58"/>
      <c r="F30" s="58"/>
      <c r="G30" s="58"/>
      <c r="H30" s="58"/>
      <c r="I30" s="58"/>
      <c r="J30" s="58"/>
      <c r="K30" s="58"/>
      <c r="L30" s="58"/>
      <c r="M30" s="116" t="s">
        <v>292</v>
      </c>
      <c r="N30" s="67"/>
      <c r="O30" s="67"/>
      <c r="P30" s="67"/>
      <c r="Q30" s="67"/>
      <c r="R30" s="67"/>
      <c r="S30" s="67"/>
      <c r="T30" s="67"/>
      <c r="U30" s="23"/>
      <c r="V30" s="31"/>
      <c r="W30" s="29"/>
      <c r="X30" s="58"/>
      <c r="Y30" s="58"/>
      <c r="Z30" s="23"/>
      <c r="AA30" s="23"/>
      <c r="AB30" s="23"/>
      <c r="AC30" s="67"/>
      <c r="AD30" s="67"/>
      <c r="AE30" s="67"/>
      <c r="AF30" s="23"/>
      <c r="AG30" s="67"/>
      <c r="AH30" s="67"/>
      <c r="AI30" s="67"/>
      <c r="AJ30" s="67"/>
      <c r="AK30" s="67"/>
      <c r="AL30" s="23"/>
      <c r="AM30" s="67"/>
      <c r="AN30" s="23"/>
      <c r="AO30" s="31"/>
      <c r="AP30" s="29"/>
      <c r="AQ30" s="67"/>
      <c r="AR30" s="23"/>
      <c r="AS30" s="23"/>
      <c r="AT30" s="23"/>
      <c r="AU30" s="23"/>
      <c r="AV30" s="4"/>
      <c r="AW30" s="67"/>
      <c r="AX30" s="67"/>
      <c r="AY30" s="67"/>
      <c r="AZ30" s="23"/>
      <c r="BA30" s="67"/>
      <c r="BB30" s="23"/>
      <c r="BC30" s="67"/>
      <c r="BD30" s="23"/>
      <c r="BE30" s="23"/>
      <c r="BF30" s="23"/>
      <c r="BG30" s="82"/>
      <c r="BH30" s="82"/>
      <c r="BI30" s="31"/>
    </row>
    <row r="31" spans="1:61" s="15" customFormat="1" ht="14.25" customHeight="1">
      <c r="A31" s="28"/>
      <c r="B31" s="29"/>
      <c r="C31" s="49"/>
      <c r="D31" s="23"/>
      <c r="E31" s="23"/>
      <c r="F31" s="23"/>
      <c r="G31" s="23"/>
      <c r="H31" s="23"/>
      <c r="I31" s="23"/>
      <c r="J31" s="23"/>
      <c r="K31" s="23"/>
      <c r="L31" s="23"/>
      <c r="M31" s="67" t="s">
        <v>293</v>
      </c>
      <c r="N31" s="30"/>
      <c r="O31" s="67"/>
      <c r="P31" s="67"/>
      <c r="Q31" s="67"/>
      <c r="R31" s="67"/>
      <c r="S31" s="67"/>
      <c r="T31" s="67"/>
      <c r="U31" s="23"/>
      <c r="V31" s="31"/>
      <c r="W31" s="29"/>
      <c r="X31" s="23"/>
      <c r="Y31" s="23"/>
      <c r="Z31" s="23"/>
      <c r="AA31" s="23"/>
      <c r="AB31" s="23"/>
      <c r="AC31" s="67"/>
      <c r="AD31" s="6"/>
      <c r="AE31" s="6"/>
      <c r="AF31" s="6"/>
      <c r="AG31" s="67"/>
      <c r="AH31" s="67"/>
      <c r="AI31" s="67"/>
      <c r="AJ31" s="67"/>
      <c r="AK31" s="67"/>
      <c r="AL31" s="23"/>
      <c r="AM31" s="67"/>
      <c r="AN31" s="23"/>
      <c r="AO31" s="31"/>
      <c r="AP31" s="29"/>
      <c r="AQ31" s="67"/>
      <c r="AR31" s="23"/>
      <c r="AS31" s="23"/>
      <c r="AT31" s="23"/>
      <c r="AU31" s="23"/>
      <c r="AV31" s="4"/>
      <c r="AW31" s="67"/>
      <c r="AX31" s="6"/>
      <c r="AY31" s="6"/>
      <c r="AZ31" s="23"/>
      <c r="BA31" s="67"/>
      <c r="BB31" s="23"/>
      <c r="BC31" s="67"/>
      <c r="BD31" s="23"/>
      <c r="BE31" s="23"/>
      <c r="BF31" s="23"/>
      <c r="BG31" s="82"/>
      <c r="BH31" s="82"/>
      <c r="BI31" s="31"/>
    </row>
    <row r="32" spans="1:61" s="15" customFormat="1" ht="14.25" customHeight="1">
      <c r="A32" s="28">
        <f>A30+1</f>
        <v>18</v>
      </c>
      <c r="B32" s="29"/>
      <c r="C32" s="49"/>
      <c r="D32" s="23"/>
      <c r="E32" s="23"/>
      <c r="F32" s="23"/>
      <c r="G32" s="23"/>
      <c r="H32" s="23"/>
      <c r="I32" s="23"/>
      <c r="J32" s="23"/>
      <c r="K32" s="23"/>
      <c r="L32" s="23"/>
      <c r="M32" s="67" t="s">
        <v>294</v>
      </c>
      <c r="N32" s="30"/>
      <c r="O32" s="67"/>
      <c r="P32" s="67"/>
      <c r="Q32" s="67"/>
      <c r="R32" s="67"/>
      <c r="S32" s="67"/>
      <c r="T32" s="67"/>
      <c r="U32" s="23"/>
      <c r="V32" s="31"/>
      <c r="W32" s="29"/>
      <c r="X32" s="23"/>
      <c r="Y32" s="23"/>
      <c r="Z32" s="23"/>
      <c r="AA32" s="23"/>
      <c r="AB32" s="23"/>
      <c r="AC32" s="67"/>
      <c r="AD32" s="6"/>
      <c r="AE32" s="6"/>
      <c r="AF32" s="6"/>
      <c r="AG32" s="67"/>
      <c r="AH32" s="67"/>
      <c r="AI32" s="67"/>
      <c r="AJ32" s="67"/>
      <c r="AK32" s="67"/>
      <c r="AL32" s="23"/>
      <c r="AM32" s="67"/>
      <c r="AN32" s="23"/>
      <c r="AO32" s="31"/>
      <c r="AP32" s="29"/>
      <c r="AQ32" s="67"/>
      <c r="AR32" s="23"/>
      <c r="AS32" s="23"/>
      <c r="AT32" s="23"/>
      <c r="AU32" s="23"/>
      <c r="AV32" s="4"/>
      <c r="AW32" s="67"/>
      <c r="AX32" s="6"/>
      <c r="AY32" s="6"/>
      <c r="AZ32" s="23"/>
      <c r="BA32" s="67"/>
      <c r="BB32" s="23"/>
      <c r="BC32" s="23"/>
      <c r="BD32" s="23"/>
      <c r="BE32" s="23"/>
      <c r="BF32" s="23"/>
      <c r="BG32" s="82"/>
      <c r="BH32" s="82"/>
      <c r="BI32" s="31"/>
    </row>
    <row r="33" spans="1:61" s="15" customFormat="1" ht="14.25" customHeight="1">
      <c r="A33" s="28"/>
      <c r="B33" s="29"/>
      <c r="C33" s="49"/>
      <c r="D33" s="23"/>
      <c r="E33" s="23"/>
      <c r="F33" s="23"/>
      <c r="G33" s="23"/>
      <c r="H33" s="23"/>
      <c r="I33" s="23"/>
      <c r="J33" s="23"/>
      <c r="K33" s="23"/>
      <c r="L33" s="23"/>
      <c r="M33" s="35" t="s">
        <v>14</v>
      </c>
      <c r="N33" s="30"/>
      <c r="O33" s="67"/>
      <c r="P33" s="67"/>
      <c r="Q33" s="67"/>
      <c r="R33" s="67"/>
      <c r="S33" s="23"/>
      <c r="T33" s="67"/>
      <c r="U33" s="23"/>
      <c r="V33" s="31"/>
      <c r="W33" s="29"/>
      <c r="X33" s="23"/>
      <c r="Y33" s="23"/>
      <c r="Z33" s="23"/>
      <c r="AA33" s="23"/>
      <c r="AB33" s="23"/>
      <c r="AC33" s="67"/>
      <c r="AD33" s="6"/>
      <c r="AE33" s="6"/>
      <c r="AF33" s="6"/>
      <c r="AG33" s="23"/>
      <c r="AH33" s="67"/>
      <c r="AI33" s="67"/>
      <c r="AJ33" s="67"/>
      <c r="AK33" s="67"/>
      <c r="AL33" s="67"/>
      <c r="AM33" s="67"/>
      <c r="AN33" s="23"/>
      <c r="AO33" s="31"/>
      <c r="AP33" s="29"/>
      <c r="AQ33" s="40"/>
      <c r="AR33" s="40"/>
      <c r="AS33" s="40"/>
      <c r="AT33" s="40"/>
      <c r="AU33" s="40"/>
      <c r="AV33" s="4"/>
      <c r="AW33" s="37"/>
      <c r="AX33" s="4"/>
      <c r="AY33" s="4"/>
      <c r="AZ33" s="40"/>
      <c r="BA33" s="66"/>
      <c r="BB33" s="40"/>
      <c r="BC33" s="23"/>
      <c r="BD33" s="49"/>
      <c r="BE33" s="23"/>
      <c r="BF33" s="23"/>
      <c r="BG33" s="82"/>
      <c r="BH33" s="82"/>
      <c r="BI33" s="31"/>
    </row>
    <row r="34" spans="1:61" s="15" customFormat="1" ht="14.25" customHeight="1">
      <c r="A34" s="28">
        <f>A32+1</f>
        <v>19</v>
      </c>
      <c r="B34" s="29"/>
      <c r="C34" s="49"/>
      <c r="D34" s="23"/>
      <c r="E34" s="23"/>
      <c r="F34" s="23"/>
      <c r="G34" s="23"/>
      <c r="H34" s="23"/>
      <c r="I34" s="23"/>
      <c r="J34" s="23"/>
      <c r="K34" s="23"/>
      <c r="L34" s="23"/>
      <c r="M34" s="67" t="s">
        <v>217</v>
      </c>
      <c r="N34" s="30"/>
      <c r="O34" s="67"/>
      <c r="P34" s="67"/>
      <c r="Q34" s="67"/>
      <c r="R34" s="23"/>
      <c r="S34" s="23"/>
      <c r="T34" s="67"/>
      <c r="U34" s="23"/>
      <c r="V34" s="31"/>
      <c r="W34" s="29"/>
      <c r="X34" s="23"/>
      <c r="Y34" s="23"/>
      <c r="Z34" s="23"/>
      <c r="AA34" s="23"/>
      <c r="AB34" s="23"/>
      <c r="AC34" s="67"/>
      <c r="AD34" s="6"/>
      <c r="AE34" s="6"/>
      <c r="AF34" s="6"/>
      <c r="AG34" s="23"/>
      <c r="AH34" s="67"/>
      <c r="AI34" s="67"/>
      <c r="AJ34" s="67"/>
      <c r="AK34" s="67"/>
      <c r="AL34" s="67"/>
      <c r="AM34" s="67"/>
      <c r="AN34" s="23"/>
      <c r="AO34" s="31"/>
      <c r="AP34" s="29"/>
      <c r="AQ34" s="40"/>
      <c r="AR34" s="40"/>
      <c r="AS34" s="40"/>
      <c r="AT34" s="40"/>
      <c r="AU34" s="40"/>
      <c r="AV34" s="4"/>
      <c r="AW34" s="37"/>
      <c r="AX34" s="4"/>
      <c r="AY34" s="4"/>
      <c r="AZ34" s="40"/>
      <c r="BA34" s="66"/>
      <c r="BB34" s="40"/>
      <c r="BC34" s="23"/>
      <c r="BD34" s="49"/>
      <c r="BE34" s="23"/>
      <c r="BF34" s="23"/>
      <c r="BG34" s="82"/>
      <c r="BH34" s="82"/>
      <c r="BI34" s="31"/>
    </row>
    <row r="35" spans="1:61" s="15" customFormat="1" ht="14.25" customHeight="1">
      <c r="A35" s="28"/>
      <c r="B35" s="29"/>
      <c r="C35" s="4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0"/>
      <c r="O35" s="67"/>
      <c r="P35" s="67"/>
      <c r="Q35" s="67"/>
      <c r="R35" s="23"/>
      <c r="S35" s="23"/>
      <c r="T35" s="67"/>
      <c r="U35" s="23"/>
      <c r="V35" s="31"/>
      <c r="W35" s="29"/>
      <c r="X35" s="23"/>
      <c r="Y35" s="23"/>
      <c r="Z35" s="23"/>
      <c r="AA35" s="23"/>
      <c r="AB35" s="23"/>
      <c r="AC35" s="67"/>
      <c r="AD35" s="6"/>
      <c r="AE35" s="6"/>
      <c r="AF35" s="6"/>
      <c r="AG35" s="23"/>
      <c r="AH35" s="67"/>
      <c r="AI35" s="67"/>
      <c r="AJ35" s="67"/>
      <c r="AK35" s="67"/>
      <c r="AL35" s="67"/>
      <c r="AM35" s="67"/>
      <c r="AN35" s="23"/>
      <c r="AO35" s="31"/>
      <c r="AP35" s="29"/>
      <c r="AQ35" s="40"/>
      <c r="AR35" s="40"/>
      <c r="AS35" s="40"/>
      <c r="AT35" s="40"/>
      <c r="AU35" s="40"/>
      <c r="AV35" s="66"/>
      <c r="AW35" s="37"/>
      <c r="AX35" s="37"/>
      <c r="AY35" s="4"/>
      <c r="AZ35" s="40"/>
      <c r="BA35" s="66"/>
      <c r="BB35" s="40"/>
      <c r="BC35" s="23"/>
      <c r="BD35" s="49"/>
      <c r="BE35" s="23"/>
      <c r="BF35" s="23"/>
      <c r="BG35" s="82"/>
      <c r="BH35" s="82"/>
      <c r="BI35" s="31"/>
    </row>
    <row r="36" spans="1:61" s="15" customFormat="1" ht="14.25" customHeight="1">
      <c r="A36" s="28">
        <f>A34+1</f>
        <v>20</v>
      </c>
      <c r="B36" s="29"/>
      <c r="C36" s="4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0"/>
      <c r="O36" s="67"/>
      <c r="P36" s="23"/>
      <c r="Q36" s="67"/>
      <c r="R36" s="23"/>
      <c r="S36" s="23"/>
      <c r="T36" s="67"/>
      <c r="U36" s="23"/>
      <c r="V36" s="31"/>
      <c r="W36" s="29"/>
      <c r="X36" s="23"/>
      <c r="Y36" s="23"/>
      <c r="Z36" s="23"/>
      <c r="AA36" s="23"/>
      <c r="AB36" s="23"/>
      <c r="AC36" s="67"/>
      <c r="AD36" s="6"/>
      <c r="AE36" s="6"/>
      <c r="AF36" s="6"/>
      <c r="AG36" s="23"/>
      <c r="AH36" s="23"/>
      <c r="AI36" s="23"/>
      <c r="AJ36" s="23"/>
      <c r="AK36" s="23"/>
      <c r="AL36" s="67"/>
      <c r="AM36" s="67"/>
      <c r="AN36" s="23"/>
      <c r="AO36" s="31"/>
      <c r="AP36" s="29"/>
      <c r="AQ36" s="40"/>
      <c r="AR36" s="40"/>
      <c r="AS36" s="40"/>
      <c r="AT36" s="40"/>
      <c r="AU36" s="40"/>
      <c r="AV36" s="66"/>
      <c r="AW36" s="37"/>
      <c r="AX36" s="37"/>
      <c r="AY36" s="4"/>
      <c r="AZ36" s="40"/>
      <c r="BA36" s="66"/>
      <c r="BB36" s="40"/>
      <c r="BC36" s="23"/>
      <c r="BD36" s="49"/>
      <c r="BE36" s="23"/>
      <c r="BF36" s="23"/>
      <c r="BG36" s="82"/>
      <c r="BH36" s="82"/>
      <c r="BI36" s="31"/>
    </row>
    <row r="37" spans="1:61" s="15" customFormat="1" ht="14.25" customHeight="1" thickBot="1">
      <c r="A37" s="43"/>
      <c r="B37" s="44"/>
      <c r="C37" s="54"/>
      <c r="D37" s="46"/>
      <c r="E37" s="55"/>
      <c r="F37" s="55"/>
      <c r="G37" s="55"/>
      <c r="H37" s="55"/>
      <c r="I37" s="55"/>
      <c r="J37" s="55"/>
      <c r="K37" s="55"/>
      <c r="L37" s="55"/>
      <c r="M37" s="55"/>
      <c r="N37" s="56"/>
      <c r="O37" s="12"/>
      <c r="P37" s="45"/>
      <c r="Q37" s="65"/>
      <c r="R37" s="45"/>
      <c r="S37" s="45"/>
      <c r="T37" s="65"/>
      <c r="U37" s="45"/>
      <c r="V37" s="47"/>
      <c r="W37" s="44"/>
      <c r="X37" s="46"/>
      <c r="Y37" s="55"/>
      <c r="Z37" s="46"/>
      <c r="AA37" s="46"/>
      <c r="AB37" s="46"/>
      <c r="AC37" s="11"/>
      <c r="AD37" s="11"/>
      <c r="AE37" s="13"/>
      <c r="AF37" s="13"/>
      <c r="AG37" s="55"/>
      <c r="AH37" s="55"/>
      <c r="AI37" s="55"/>
      <c r="AJ37" s="55"/>
      <c r="AK37" s="55"/>
      <c r="AL37" s="65"/>
      <c r="AM37" s="65"/>
      <c r="AN37" s="45"/>
      <c r="AO37" s="47"/>
      <c r="AP37" s="44"/>
      <c r="AQ37" s="46"/>
      <c r="AR37" s="55"/>
      <c r="AS37" s="55"/>
      <c r="AT37" s="46"/>
      <c r="AU37" s="46"/>
      <c r="AV37" s="11"/>
      <c r="AW37" s="46"/>
      <c r="AX37" s="56"/>
      <c r="AY37" s="13"/>
      <c r="AZ37" s="55"/>
      <c r="BA37" s="12"/>
      <c r="BB37" s="45"/>
      <c r="BC37" s="45"/>
      <c r="BD37" s="45"/>
      <c r="BE37" s="45"/>
      <c r="BF37" s="45"/>
      <c r="BG37" s="83"/>
      <c r="BH37" s="83"/>
      <c r="BI37" s="47"/>
    </row>
    <row r="38" spans="1:61" s="15" customFormat="1" ht="14.25" customHeight="1" thickTop="1">
      <c r="A38" s="28">
        <f>A36+1</f>
        <v>21</v>
      </c>
      <c r="B38" s="29"/>
      <c r="C38" s="4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67"/>
      <c r="P38" s="23"/>
      <c r="Q38" s="67"/>
      <c r="R38" s="23"/>
      <c r="S38" s="23"/>
      <c r="T38" s="67"/>
      <c r="U38" s="23"/>
      <c r="V38" s="31"/>
      <c r="W38" s="29"/>
      <c r="X38" s="23"/>
      <c r="Y38" s="23"/>
      <c r="Z38" s="23"/>
      <c r="AA38" s="23"/>
      <c r="AB38" s="23"/>
      <c r="AC38" s="67"/>
      <c r="AD38" s="6"/>
      <c r="AE38" s="6"/>
      <c r="AF38" s="30"/>
      <c r="AG38" s="23"/>
      <c r="AH38" s="23"/>
      <c r="AI38" s="23"/>
      <c r="AJ38" s="23"/>
      <c r="AK38" s="23"/>
      <c r="AL38" s="67"/>
      <c r="AM38" s="67"/>
      <c r="AN38" s="23"/>
      <c r="AO38" s="31"/>
      <c r="AP38" s="29"/>
      <c r="AQ38" s="40"/>
      <c r="AR38" s="40"/>
      <c r="AS38" s="40"/>
      <c r="AT38" s="40"/>
      <c r="AU38" s="40"/>
      <c r="AV38" s="66"/>
      <c r="AW38" s="37"/>
      <c r="AX38" s="37"/>
      <c r="AY38" s="4"/>
      <c r="AZ38" s="40"/>
      <c r="BA38" s="66"/>
      <c r="BB38" s="40"/>
      <c r="BC38" s="23"/>
      <c r="BD38" s="49"/>
      <c r="BE38" s="23"/>
      <c r="BF38" s="23"/>
      <c r="BG38" s="82"/>
      <c r="BH38" s="82"/>
      <c r="BI38" s="31"/>
    </row>
    <row r="39" spans="1:61" s="15" customFormat="1" ht="14.25" customHeight="1">
      <c r="A39" s="28"/>
      <c r="B39" s="29"/>
      <c r="C39" s="4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59"/>
      <c r="O39" s="68"/>
      <c r="P39" s="60"/>
      <c r="Q39" s="68"/>
      <c r="R39" s="60"/>
      <c r="S39" s="60"/>
      <c r="T39" s="68"/>
      <c r="U39" s="60"/>
      <c r="V39" s="31"/>
      <c r="W39" s="29"/>
      <c r="X39" s="23"/>
      <c r="Y39" s="23"/>
      <c r="Z39" s="23"/>
      <c r="AA39" s="23"/>
      <c r="AB39" s="23"/>
      <c r="AC39" s="67"/>
      <c r="AD39" s="6"/>
      <c r="AE39" s="30"/>
      <c r="AF39" s="30"/>
      <c r="AG39" s="23"/>
      <c r="AH39" s="23"/>
      <c r="AI39" s="23"/>
      <c r="AJ39" s="23"/>
      <c r="AK39" s="23"/>
      <c r="AL39" s="67"/>
      <c r="AM39" s="67"/>
      <c r="AN39" s="23"/>
      <c r="AO39" s="31"/>
      <c r="AP39" s="23"/>
      <c r="AQ39" s="23"/>
      <c r="AR39" s="23"/>
      <c r="AS39" s="30"/>
      <c r="AT39" s="30"/>
      <c r="AU39" s="30"/>
      <c r="AV39" s="67"/>
      <c r="AW39" s="23"/>
      <c r="AX39" s="23"/>
      <c r="AY39" s="67"/>
      <c r="AZ39" s="23"/>
      <c r="BA39" s="67"/>
      <c r="BB39" s="23"/>
      <c r="BC39" s="23"/>
      <c r="BD39" s="30"/>
      <c r="BE39" s="30"/>
      <c r="BF39" s="23"/>
      <c r="BG39" s="82"/>
      <c r="BH39" s="82"/>
      <c r="BI39" s="31"/>
    </row>
    <row r="40" spans="1:61" s="15" customFormat="1" ht="14.25" customHeight="1">
      <c r="A40" s="28">
        <f>A38+1</f>
        <v>22</v>
      </c>
      <c r="B40" s="9" t="s">
        <v>207</v>
      </c>
      <c r="C40" s="49"/>
      <c r="D40" s="23"/>
      <c r="E40" s="23"/>
      <c r="F40" s="67" t="s">
        <v>211</v>
      </c>
      <c r="G40" s="67"/>
      <c r="H40" s="23"/>
      <c r="I40" s="23"/>
      <c r="J40" s="23"/>
      <c r="K40" s="23"/>
      <c r="L40" s="23"/>
      <c r="M40" s="23"/>
      <c r="N40" s="59"/>
      <c r="O40" s="68"/>
      <c r="P40" s="60"/>
      <c r="Q40" s="60"/>
      <c r="R40" s="60"/>
      <c r="S40" s="60"/>
      <c r="T40" s="68"/>
      <c r="U40" s="60"/>
      <c r="V40" s="31"/>
      <c r="W40" s="29"/>
      <c r="X40" s="23"/>
      <c r="Y40" s="23"/>
      <c r="Z40" s="23"/>
      <c r="AA40" s="23"/>
      <c r="AB40" s="23"/>
      <c r="AC40" s="67"/>
      <c r="AD40" s="6"/>
      <c r="AE40" s="30"/>
      <c r="AF40" s="30"/>
      <c r="AG40" s="23"/>
      <c r="AH40" s="23"/>
      <c r="AI40" s="23"/>
      <c r="AJ40" s="23"/>
      <c r="AK40" s="23"/>
      <c r="AL40" s="67"/>
      <c r="AM40" s="23"/>
      <c r="AN40" s="23"/>
      <c r="AO40" s="31"/>
      <c r="AP40" s="23"/>
      <c r="AQ40" s="23"/>
      <c r="AR40" s="23"/>
      <c r="AS40" s="30"/>
      <c r="AT40" s="30"/>
      <c r="AU40" s="30"/>
      <c r="AV40" s="23"/>
      <c r="AW40" s="23"/>
      <c r="AX40" s="23"/>
      <c r="AY40" s="74"/>
      <c r="AZ40" s="67"/>
      <c r="BA40" s="67"/>
      <c r="BB40" s="23"/>
      <c r="BC40" s="23"/>
      <c r="BD40" s="30"/>
      <c r="BE40" s="30"/>
      <c r="BF40" s="23"/>
      <c r="BG40" s="82"/>
      <c r="BH40" s="82"/>
      <c r="BI40" s="31"/>
    </row>
    <row r="41" spans="1:61" s="15" customFormat="1" ht="14.25" customHeight="1">
      <c r="A41" s="28"/>
      <c r="B41" s="9" t="s">
        <v>206</v>
      </c>
      <c r="C41" s="4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9"/>
      <c r="O41" s="68"/>
      <c r="P41" s="60"/>
      <c r="Q41" s="60"/>
      <c r="R41" s="60"/>
      <c r="S41" s="60"/>
      <c r="T41" s="68"/>
      <c r="U41" s="60"/>
      <c r="V41" s="31"/>
      <c r="W41" s="23"/>
      <c r="X41" s="23"/>
      <c r="Y41" s="23"/>
      <c r="Z41" s="23"/>
      <c r="AA41" s="23"/>
      <c r="AB41" s="23"/>
      <c r="AC41" s="67"/>
      <c r="AD41" s="6"/>
      <c r="AE41" s="30"/>
      <c r="AF41" s="30"/>
      <c r="AG41" s="23"/>
      <c r="AH41" s="23"/>
      <c r="AI41" s="23"/>
      <c r="AJ41" s="23"/>
      <c r="AK41" s="23"/>
      <c r="AL41" s="67"/>
      <c r="AM41" s="23"/>
      <c r="AN41" s="23"/>
      <c r="AO41" s="31"/>
      <c r="AP41" s="23"/>
      <c r="AQ41" s="23"/>
      <c r="AR41" s="23"/>
      <c r="AS41" s="30"/>
      <c r="AT41" s="30"/>
      <c r="AU41" s="30"/>
      <c r="AV41" s="23"/>
      <c r="AW41" s="23"/>
      <c r="AX41" s="23"/>
      <c r="AY41" s="67"/>
      <c r="AZ41" s="67"/>
      <c r="BA41" s="67"/>
      <c r="BB41" s="23"/>
      <c r="BC41" s="23"/>
      <c r="BD41" s="30"/>
      <c r="BE41" s="30"/>
      <c r="BF41" s="23"/>
      <c r="BG41" s="82"/>
      <c r="BH41" s="82"/>
      <c r="BI41" s="31"/>
    </row>
    <row r="42" spans="1:61" s="15" customFormat="1" ht="14.25" customHeight="1" thickBot="1">
      <c r="A42" s="28">
        <f>A40+1</f>
        <v>23</v>
      </c>
      <c r="B42" s="29" t="s">
        <v>16</v>
      </c>
      <c r="C42" s="4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7"/>
      <c r="P42" s="23"/>
      <c r="Q42" s="23"/>
      <c r="R42" s="23"/>
      <c r="S42" s="23"/>
      <c r="T42" s="67"/>
      <c r="U42" s="23"/>
      <c r="V42" s="31"/>
      <c r="W42" s="23"/>
      <c r="X42" s="23"/>
      <c r="Y42" s="23"/>
      <c r="Z42" s="23"/>
      <c r="AA42" s="23"/>
      <c r="AB42" s="23"/>
      <c r="AC42" s="67"/>
      <c r="AD42" s="67"/>
      <c r="AE42" s="23"/>
      <c r="AF42" s="23"/>
      <c r="AG42" s="23"/>
      <c r="AH42" s="23"/>
      <c r="AI42" s="23"/>
      <c r="AJ42" s="68" t="s">
        <v>307</v>
      </c>
      <c r="AK42" s="23"/>
      <c r="AL42" s="67"/>
      <c r="AM42" s="23"/>
      <c r="AN42" s="23"/>
      <c r="AO42" s="31"/>
      <c r="AP42" s="23"/>
      <c r="AQ42" s="23"/>
      <c r="AR42" s="23"/>
      <c r="AS42" s="23"/>
      <c r="AT42" s="23"/>
      <c r="AU42" s="23"/>
      <c r="AV42" s="23"/>
      <c r="AW42" s="23"/>
      <c r="AX42" s="23"/>
      <c r="AY42" s="67"/>
      <c r="AZ42" s="67"/>
      <c r="BA42" s="67"/>
      <c r="BB42" s="23"/>
      <c r="BC42" s="23"/>
      <c r="BD42" s="23"/>
      <c r="BE42" s="23"/>
      <c r="BF42" s="23"/>
      <c r="BG42" s="82"/>
      <c r="BH42" s="82"/>
      <c r="BI42" s="31"/>
    </row>
    <row r="43" spans="1:61" s="15" customFormat="1" ht="14.25" customHeight="1" thickTop="1">
      <c r="A43" s="63"/>
      <c r="B43" s="27" t="s">
        <v>13</v>
      </c>
      <c r="C43" s="92" t="s">
        <v>20</v>
      </c>
      <c r="D43" s="92"/>
      <c r="E43" s="24" t="s">
        <v>2</v>
      </c>
      <c r="F43" s="24" t="s">
        <v>3</v>
      </c>
      <c r="G43" s="24"/>
      <c r="H43" s="24"/>
      <c r="I43" s="24"/>
      <c r="J43" s="24" t="str">
        <f>"="</f>
        <v>=</v>
      </c>
      <c r="K43" s="24"/>
      <c r="L43" s="24" t="s">
        <v>4</v>
      </c>
      <c r="M43" s="24"/>
      <c r="N43" s="49"/>
      <c r="O43" s="67"/>
      <c r="P43" s="93"/>
      <c r="Q43" s="23"/>
      <c r="R43" s="23"/>
      <c r="S43" s="23"/>
      <c r="T43" s="67"/>
      <c r="U43" s="67"/>
      <c r="V43" s="64"/>
      <c r="W43" s="60"/>
      <c r="X43" s="60"/>
      <c r="Y43" s="60"/>
      <c r="Z43" s="60"/>
      <c r="AA43" s="60"/>
      <c r="AB43" s="60"/>
      <c r="AC43" s="68"/>
      <c r="AD43" s="68"/>
      <c r="AE43" s="60"/>
      <c r="AF43" s="60"/>
      <c r="AH43" s="60"/>
      <c r="AI43" s="60"/>
      <c r="AJ43" s="60"/>
      <c r="AK43" s="60"/>
      <c r="AL43" s="68"/>
      <c r="AM43" s="60"/>
      <c r="AN43" s="60"/>
      <c r="AO43" s="64"/>
      <c r="AP43" s="60"/>
      <c r="AQ43" s="60"/>
      <c r="AR43" s="60"/>
      <c r="AS43" s="60"/>
      <c r="AT43" s="60"/>
      <c r="AU43" s="60"/>
      <c r="AV43" s="60"/>
      <c r="AW43" s="60"/>
      <c r="AX43" s="60"/>
      <c r="AY43" s="68"/>
      <c r="AZ43" s="60"/>
      <c r="BA43" s="68"/>
      <c r="BB43" s="60"/>
      <c r="BC43" s="60"/>
      <c r="BD43" s="60"/>
      <c r="BE43" s="60"/>
      <c r="BF43" s="60"/>
      <c r="BG43" s="84"/>
      <c r="BH43" s="84"/>
      <c r="BI43" s="64"/>
    </row>
    <row r="44" spans="1:61" s="15" customFormat="1" ht="14.25" customHeight="1">
      <c r="A44" s="28">
        <f>A42+1</f>
        <v>24</v>
      </c>
      <c r="B44" s="29" t="s">
        <v>5</v>
      </c>
      <c r="C44" s="23" t="s">
        <v>6</v>
      </c>
      <c r="D44" s="23"/>
      <c r="E44" s="23" t="s">
        <v>7</v>
      </c>
      <c r="F44" s="23" t="s">
        <v>8</v>
      </c>
      <c r="G44" s="23"/>
      <c r="H44" s="23"/>
      <c r="I44" s="23"/>
      <c r="J44" s="35" t="s">
        <v>14</v>
      </c>
      <c r="K44" s="35"/>
      <c r="L44" s="23" t="s">
        <v>9</v>
      </c>
      <c r="M44" s="23"/>
      <c r="N44" s="49"/>
      <c r="O44" s="67"/>
      <c r="P44" s="93"/>
      <c r="Q44" s="23"/>
      <c r="R44" s="23"/>
      <c r="S44" s="23"/>
      <c r="T44" s="67"/>
      <c r="U44" s="23"/>
      <c r="V44" s="64"/>
      <c r="W44" s="60"/>
      <c r="X44" s="68"/>
      <c r="Y44" s="60"/>
      <c r="Z44" s="60"/>
      <c r="AA44" s="68"/>
      <c r="AB44" s="60"/>
      <c r="AC44" s="68"/>
      <c r="AD44" s="68"/>
      <c r="AE44" s="60"/>
      <c r="AF44" s="60"/>
      <c r="AG44" s="60"/>
      <c r="AH44" s="60"/>
      <c r="AI44" s="60"/>
      <c r="AJ44" s="60"/>
      <c r="AK44" s="60"/>
      <c r="AL44" s="68"/>
      <c r="AM44" s="60"/>
      <c r="AN44" s="60"/>
      <c r="AO44" s="64"/>
      <c r="AP44" s="60"/>
      <c r="AQ44" s="68" t="s">
        <v>343</v>
      </c>
      <c r="AR44" s="60"/>
      <c r="AS44" s="68"/>
      <c r="AT44" s="60"/>
      <c r="AU44" s="60"/>
      <c r="AV44" s="60"/>
      <c r="AW44" s="60"/>
      <c r="AX44" s="60"/>
      <c r="AY44" s="68"/>
      <c r="AZ44" s="60"/>
      <c r="BA44" s="68"/>
      <c r="BB44" s="60"/>
      <c r="BC44" s="60"/>
      <c r="BD44" s="60"/>
      <c r="BE44" s="60"/>
      <c r="BF44" s="60"/>
      <c r="BG44" s="84"/>
      <c r="BH44" s="84"/>
      <c r="BI44" s="64"/>
    </row>
    <row r="45" spans="1:61" s="15" customFormat="1" ht="13.5" thickBot="1">
      <c r="A45" s="43"/>
      <c r="B45" s="73" t="s">
        <v>15</v>
      </c>
      <c r="C45" s="45" t="s">
        <v>10</v>
      </c>
      <c r="D45" s="45"/>
      <c r="E45" s="45" t="s">
        <v>21</v>
      </c>
      <c r="F45" s="45" t="s">
        <v>22</v>
      </c>
      <c r="G45" s="45"/>
      <c r="H45" s="45"/>
      <c r="I45" s="45"/>
      <c r="J45" s="45" t="s">
        <v>11</v>
      </c>
      <c r="K45" s="45"/>
      <c r="L45" s="45" t="s">
        <v>12</v>
      </c>
      <c r="M45" s="45"/>
      <c r="N45" s="54"/>
      <c r="O45" s="54"/>
      <c r="P45" s="110" t="s">
        <v>200</v>
      </c>
      <c r="Q45" s="45"/>
      <c r="R45" s="45"/>
      <c r="S45" s="45"/>
      <c r="T45" s="65"/>
      <c r="U45" s="48"/>
      <c r="V45" s="47"/>
      <c r="W45" s="45"/>
      <c r="X45" s="65" t="s">
        <v>202</v>
      </c>
      <c r="Y45" s="45"/>
      <c r="Z45" s="45"/>
      <c r="AA45" s="45"/>
      <c r="AB45" s="45"/>
      <c r="AC45" s="65"/>
      <c r="AD45" s="65"/>
      <c r="AE45" s="45"/>
      <c r="AF45" s="45"/>
      <c r="AG45" s="45"/>
      <c r="AH45" s="45"/>
      <c r="AI45" s="45"/>
      <c r="AJ45" s="45"/>
      <c r="AK45" s="45"/>
      <c r="AL45" s="65"/>
      <c r="AM45" s="45"/>
      <c r="AN45" s="45"/>
      <c r="AO45" s="47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65"/>
      <c r="BB45" s="45"/>
      <c r="BC45" s="45"/>
      <c r="BD45" s="45"/>
      <c r="BE45" s="45"/>
      <c r="BF45" s="45"/>
      <c r="BG45" s="83"/>
      <c r="BH45" s="83"/>
      <c r="BI45" s="47"/>
    </row>
    <row r="46" spans="6:56" s="15" customFormat="1" ht="14.25" customHeight="1" thickTop="1">
      <c r="F46" s="114" t="s">
        <v>281</v>
      </c>
      <c r="G46" s="117" t="s">
        <v>279</v>
      </c>
      <c r="H46" t="s">
        <v>204</v>
      </c>
      <c r="I46" s="15" t="s">
        <v>280</v>
      </c>
      <c r="K46" t="s">
        <v>279</v>
      </c>
      <c r="L46" s="114" t="s">
        <v>281</v>
      </c>
      <c r="M46" t="s">
        <v>282</v>
      </c>
      <c r="N46" t="s">
        <v>203</v>
      </c>
      <c r="O46"/>
      <c r="P46" t="s">
        <v>204</v>
      </c>
      <c r="Q46" t="s">
        <v>205</v>
      </c>
      <c r="R46" s="71"/>
      <c r="S46" s="71"/>
      <c r="T46" s="71"/>
      <c r="W46" t="s">
        <v>308</v>
      </c>
      <c r="AA46"/>
      <c r="AB46" t="s">
        <v>354</v>
      </c>
      <c r="AN46"/>
      <c r="AP46" t="s">
        <v>208</v>
      </c>
      <c r="AQ46" s="61"/>
      <c r="AR46" s="61"/>
      <c r="AS46" t="s">
        <v>118</v>
      </c>
      <c r="AV46"/>
      <c r="AW46"/>
      <c r="BD46"/>
    </row>
    <row r="47" spans="2:61" s="62" customFormat="1" ht="14.25" customHeight="1">
      <c r="B47" s="62">
        <v>1</v>
      </c>
      <c r="C47" s="62">
        <f aca="true" t="shared" si="0" ref="C47:AH47">B47+1</f>
        <v>2</v>
      </c>
      <c r="D47" s="62">
        <f t="shared" si="0"/>
        <v>3</v>
      </c>
      <c r="E47" s="62">
        <f t="shared" si="0"/>
        <v>4</v>
      </c>
      <c r="F47" s="62">
        <f t="shared" si="0"/>
        <v>5</v>
      </c>
      <c r="G47" s="62">
        <f t="shared" si="0"/>
        <v>6</v>
      </c>
      <c r="H47" s="62">
        <f t="shared" si="0"/>
        <v>7</v>
      </c>
      <c r="I47" s="62">
        <f t="shared" si="0"/>
        <v>8</v>
      </c>
      <c r="J47" s="62">
        <f t="shared" si="0"/>
        <v>9</v>
      </c>
      <c r="K47" s="62">
        <f t="shared" si="0"/>
        <v>10</v>
      </c>
      <c r="L47" s="62">
        <f t="shared" si="0"/>
        <v>11</v>
      </c>
      <c r="M47" s="62">
        <f t="shared" si="0"/>
        <v>12</v>
      </c>
      <c r="N47" s="62">
        <f t="shared" si="0"/>
        <v>13</v>
      </c>
      <c r="O47" s="62">
        <f t="shared" si="0"/>
        <v>14</v>
      </c>
      <c r="P47" s="62">
        <f t="shared" si="0"/>
        <v>15</v>
      </c>
      <c r="Q47" s="62">
        <f t="shared" si="0"/>
        <v>16</v>
      </c>
      <c r="R47" s="62">
        <f t="shared" si="0"/>
        <v>17</v>
      </c>
      <c r="S47" s="62">
        <f t="shared" si="0"/>
        <v>18</v>
      </c>
      <c r="T47" s="62">
        <f t="shared" si="0"/>
        <v>19</v>
      </c>
      <c r="U47" s="62">
        <f t="shared" si="0"/>
        <v>20</v>
      </c>
      <c r="V47" s="62">
        <f t="shared" si="0"/>
        <v>21</v>
      </c>
      <c r="W47" s="62">
        <f t="shared" si="0"/>
        <v>22</v>
      </c>
      <c r="X47" s="62">
        <f t="shared" si="0"/>
        <v>23</v>
      </c>
      <c r="Y47" s="62">
        <f t="shared" si="0"/>
        <v>24</v>
      </c>
      <c r="Z47" s="62">
        <f t="shared" si="0"/>
        <v>25</v>
      </c>
      <c r="AA47" s="62">
        <f t="shared" si="0"/>
        <v>26</v>
      </c>
      <c r="AB47" s="62">
        <f t="shared" si="0"/>
        <v>27</v>
      </c>
      <c r="AC47" s="62">
        <f t="shared" si="0"/>
        <v>28</v>
      </c>
      <c r="AD47" s="62">
        <f t="shared" si="0"/>
        <v>29</v>
      </c>
      <c r="AE47" s="62">
        <f t="shared" si="0"/>
        <v>30</v>
      </c>
      <c r="AF47" s="62">
        <f t="shared" si="0"/>
        <v>31</v>
      </c>
      <c r="AG47" s="62">
        <f t="shared" si="0"/>
        <v>32</v>
      </c>
      <c r="AH47" s="62">
        <f t="shared" si="0"/>
        <v>33</v>
      </c>
      <c r="AI47" s="62">
        <f aca="true" t="shared" si="1" ref="AI47:BI47">AH47+1</f>
        <v>34</v>
      </c>
      <c r="AJ47" s="62">
        <f t="shared" si="1"/>
        <v>35</v>
      </c>
      <c r="AK47" s="62">
        <f t="shared" si="1"/>
        <v>36</v>
      </c>
      <c r="AL47" s="62">
        <f t="shared" si="1"/>
        <v>37</v>
      </c>
      <c r="AM47" s="62">
        <f t="shared" si="1"/>
        <v>38</v>
      </c>
      <c r="AN47" s="62">
        <f t="shared" si="1"/>
        <v>39</v>
      </c>
      <c r="AO47" s="62">
        <f t="shared" si="1"/>
        <v>40</v>
      </c>
      <c r="AP47" s="62">
        <f t="shared" si="1"/>
        <v>41</v>
      </c>
      <c r="AQ47" s="62">
        <f t="shared" si="1"/>
        <v>42</v>
      </c>
      <c r="AR47" s="62">
        <f t="shared" si="1"/>
        <v>43</v>
      </c>
      <c r="AS47" s="62">
        <f t="shared" si="1"/>
        <v>44</v>
      </c>
      <c r="AT47" s="62">
        <f t="shared" si="1"/>
        <v>45</v>
      </c>
      <c r="AU47" s="62">
        <f t="shared" si="1"/>
        <v>46</v>
      </c>
      <c r="AV47" s="62">
        <f t="shared" si="1"/>
        <v>47</v>
      </c>
      <c r="AW47" s="62">
        <f t="shared" si="1"/>
        <v>48</v>
      </c>
      <c r="AX47" s="62">
        <f t="shared" si="1"/>
        <v>49</v>
      </c>
      <c r="AY47" s="62">
        <f t="shared" si="1"/>
        <v>50</v>
      </c>
      <c r="AZ47" s="62">
        <f t="shared" si="1"/>
        <v>51</v>
      </c>
      <c r="BA47" s="62">
        <f t="shared" si="1"/>
        <v>52</v>
      </c>
      <c r="BB47" s="62">
        <f t="shared" si="1"/>
        <v>53</v>
      </c>
      <c r="BC47" s="62">
        <f t="shared" si="1"/>
        <v>54</v>
      </c>
      <c r="BD47" s="62">
        <f t="shared" si="1"/>
        <v>55</v>
      </c>
      <c r="BE47" s="62">
        <f t="shared" si="1"/>
        <v>56</v>
      </c>
      <c r="BF47" s="62">
        <f t="shared" si="1"/>
        <v>57</v>
      </c>
      <c r="BG47" s="62">
        <f t="shared" si="1"/>
        <v>58</v>
      </c>
      <c r="BH47" s="62">
        <f t="shared" si="1"/>
        <v>59</v>
      </c>
      <c r="BI47" s="62">
        <f t="shared" si="1"/>
        <v>60</v>
      </c>
    </row>
    <row r="79" spans="42:51" ht="14.25">
      <c r="AP79" s="2"/>
      <c r="AQ79" s="2"/>
      <c r="AR79" s="2"/>
      <c r="AS79" s="2"/>
      <c r="AT79" s="2"/>
      <c r="AU79" s="2"/>
      <c r="AV79" s="2"/>
      <c r="AW79" s="2"/>
      <c r="AX79" s="2"/>
      <c r="AY79" s="2"/>
    </row>
  </sheetData>
  <sheetProtection/>
  <mergeCells count="2">
    <mergeCell ref="U1:V1"/>
    <mergeCell ref="BH1:BI1"/>
  </mergeCells>
  <printOptions/>
  <pageMargins left="0.15748031496062992" right="0.1968503937007874" top="0.2755905511811024" bottom="0.07874015748031496" header="0.07874015748031496" footer="0.07874015748031496"/>
  <pageSetup horizontalDpi="600" verticalDpi="600" orientation="landscape" paperSize="9" scale="85" r:id="rId2"/>
  <headerFooter alignWithMargins="0">
    <oddHeader>&amp;L&amp;"Arial,Lihavoitu"&amp;14Sivu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Bates</dc:creator>
  <cp:keywords/>
  <dc:description/>
  <cp:lastModifiedBy>Mikko</cp:lastModifiedBy>
  <cp:lastPrinted>2011-09-29T15:54:49Z</cp:lastPrinted>
  <dcterms:created xsi:type="dcterms:W3CDTF">2006-06-05T07:24:50Z</dcterms:created>
  <dcterms:modified xsi:type="dcterms:W3CDTF">2011-09-29T15:54:59Z</dcterms:modified>
  <cp:category/>
  <cp:version/>
  <cp:contentType/>
  <cp:contentStatus/>
</cp:coreProperties>
</file>